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10" windowWidth="14810" windowHeight="8010" activeTab="1"/>
  </bookViews>
  <sheets>
    <sheet name="Raw_data" sheetId="1" r:id="rId1"/>
    <sheet name="Arkusz2" sheetId="6" r:id="rId2"/>
    <sheet name="Arkusz1" sheetId="5" r:id="rId3"/>
  </sheets>
  <definedNames>
    <definedName name="_xlnm._FilterDatabase" localSheetId="0" hidden="1">Raw_data!$A$1:$N$100</definedName>
  </definedNames>
  <calcPr calcId="152511"/>
  <pivotCaches>
    <pivotCache cacheId="0" r:id="rId4"/>
    <pivotCache cacheId="1" r:id="rId5"/>
  </pivotCaches>
</workbook>
</file>

<file path=xl/calcChain.xml><?xml version="1.0" encoding="utf-8"?>
<calcChain xmlns="http://schemas.openxmlformats.org/spreadsheetml/2006/main">
  <c r="L3" i="1" l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5" i="1"/>
  <c r="L36" i="1"/>
  <c r="L38" i="1"/>
  <c r="L39" i="1"/>
  <c r="L40" i="1"/>
  <c r="L41" i="1"/>
  <c r="L45" i="1"/>
  <c r="L48" i="1"/>
  <c r="L49" i="1"/>
  <c r="L50" i="1"/>
  <c r="L51" i="1"/>
  <c r="L52" i="1"/>
  <c r="L54" i="1"/>
  <c r="L55" i="1"/>
  <c r="L56" i="1"/>
  <c r="L57" i="1"/>
  <c r="L58" i="1"/>
  <c r="L60" i="1"/>
  <c r="L64" i="1"/>
  <c r="L65" i="1"/>
  <c r="L66" i="1"/>
  <c r="L67" i="1"/>
  <c r="L69" i="1"/>
  <c r="L71" i="1"/>
  <c r="L73" i="1"/>
  <c r="L75" i="1"/>
  <c r="L76" i="1"/>
  <c r="L82" i="1"/>
  <c r="L83" i="1"/>
  <c r="L84" i="1"/>
  <c r="L85" i="1"/>
  <c r="L86" i="1"/>
  <c r="L88" i="1"/>
  <c r="L89" i="1"/>
  <c r="L91" i="1"/>
  <c r="L92" i="1"/>
  <c r="L93" i="1"/>
  <c r="L95" i="1"/>
  <c r="L96" i="1"/>
  <c r="L97" i="1"/>
  <c r="L98" i="1"/>
  <c r="L100" i="1"/>
  <c r="L2" i="1"/>
</calcChain>
</file>

<file path=xl/sharedStrings.xml><?xml version="1.0" encoding="utf-8"?>
<sst xmlns="http://schemas.openxmlformats.org/spreadsheetml/2006/main" count="927" uniqueCount="286">
  <si>
    <t>Dostawca</t>
  </si>
  <si>
    <t>Firma komputerowa 1</t>
  </si>
  <si>
    <t>Firma komputerowa 2</t>
  </si>
  <si>
    <t>Firma komputerowa 3</t>
  </si>
  <si>
    <t>Firma komputerowa 4</t>
  </si>
  <si>
    <t>Firma - dostawca hostingu 1</t>
  </si>
  <si>
    <t>Firma - dostawca hostingu 2</t>
  </si>
  <si>
    <t>Firma Artykuły biurowe 1</t>
  </si>
  <si>
    <t>Firma Artykuły biurowe 2</t>
  </si>
  <si>
    <t>Firma Artykuły biurowe 3</t>
  </si>
  <si>
    <t>Firma Artykuły biurowe 4</t>
  </si>
  <si>
    <t>Firma Artykuły biurowe 5</t>
  </si>
  <si>
    <t>Firma Artykuły biurowe 6</t>
  </si>
  <si>
    <t>Firma Artykuły biurowe 7</t>
  </si>
  <si>
    <t>Firma Artykuły biurowe 8</t>
  </si>
  <si>
    <t>Firma z produktami BHP 1</t>
  </si>
  <si>
    <t>Firma z produktami BHP 2</t>
  </si>
  <si>
    <t>Firma z produktami BHP 3</t>
  </si>
  <si>
    <t>Firma z produktami BHP 4</t>
  </si>
  <si>
    <t>Firma z produktami BHP 5</t>
  </si>
  <si>
    <t>ID_Firmy</t>
  </si>
  <si>
    <t>Firma Reklamowa 1</t>
  </si>
  <si>
    <t>Firma Reklamowa 2</t>
  </si>
  <si>
    <t>Firma Energetyczna 1</t>
  </si>
  <si>
    <t>Firma wyposażenie wnętrz 1</t>
  </si>
  <si>
    <t>Firma wyposażenie wnętrz 2</t>
  </si>
  <si>
    <t>Ilość Zamówienia</t>
  </si>
  <si>
    <t>Jednostka zamówienia</t>
  </si>
  <si>
    <t>Data dokumentu</t>
  </si>
  <si>
    <t>Nr Dokumentu</t>
  </si>
  <si>
    <t>Wartość Jednostkowa</t>
  </si>
  <si>
    <t>Wartość netto</t>
  </si>
  <si>
    <t>Waluta</t>
  </si>
  <si>
    <t>Zakupiony Towar - Nazwa</t>
  </si>
  <si>
    <t>SZT</t>
  </si>
  <si>
    <t>511/z/7342</t>
  </si>
  <si>
    <t>946/z/6150</t>
  </si>
  <si>
    <t>400/z/8367</t>
  </si>
  <si>
    <t>125/z/4286</t>
  </si>
  <si>
    <t>701/z/8121</t>
  </si>
  <si>
    <t>923/z/9298</t>
  </si>
  <si>
    <t>464/z/3543</t>
  </si>
  <si>
    <t>189/z/5384</t>
  </si>
  <si>
    <t>524/z/7561</t>
  </si>
  <si>
    <t>822/z/5435</t>
  </si>
  <si>
    <t>188/z/3781</t>
  </si>
  <si>
    <t>641/z/6566</t>
  </si>
  <si>
    <t>684/z/5536</t>
  </si>
  <si>
    <t>889/z/8545</t>
  </si>
  <si>
    <t>226/z/9992</t>
  </si>
  <si>
    <t>852/z/8237</t>
  </si>
  <si>
    <t>755/z/8486</t>
  </si>
  <si>
    <t>245/z/4938</t>
  </si>
  <si>
    <t>521/z/5677</t>
  </si>
  <si>
    <t>890/z/6109</t>
  </si>
  <si>
    <t>497/z/8919</t>
  </si>
  <si>
    <t>891/z/5897</t>
  </si>
  <si>
    <t>508/z/7305</t>
  </si>
  <si>
    <t>503/z/2023</t>
  </si>
  <si>
    <t>332/z/3051</t>
  </si>
  <si>
    <t>213/z/5060</t>
  </si>
  <si>
    <t>422/z/2040</t>
  </si>
  <si>
    <t>602/z/9500</t>
  </si>
  <si>
    <t>511/z/4852</t>
  </si>
  <si>
    <t>923/z/8648</t>
  </si>
  <si>
    <t>480/z/9564</t>
  </si>
  <si>
    <t>624/z/2250</t>
  </si>
  <si>
    <t>851/z/5717</t>
  </si>
  <si>
    <t>520/z/9622</t>
  </si>
  <si>
    <t>311/z/8887</t>
  </si>
  <si>
    <t>542/z/7335</t>
  </si>
  <si>
    <t>650/z/7660</t>
  </si>
  <si>
    <t>135/z/8505</t>
  </si>
  <si>
    <t>618/z/9720</t>
  </si>
  <si>
    <t>188/z/3207</t>
  </si>
  <si>
    <t>118/z/1229</t>
  </si>
  <si>
    <t>429/z/2266</t>
  </si>
  <si>
    <t>871/z/6234</t>
  </si>
  <si>
    <t>730/z/6041</t>
  </si>
  <si>
    <t>983/z/6953</t>
  </si>
  <si>
    <t>635/z/7348</t>
  </si>
  <si>
    <t>582/z/7918</t>
  </si>
  <si>
    <t>220/z/3036</t>
  </si>
  <si>
    <t>167/z/5857</t>
  </si>
  <si>
    <t>937/z/1057</t>
  </si>
  <si>
    <t>682/z/9408</t>
  </si>
  <si>
    <t>356/z/7052</t>
  </si>
  <si>
    <t>931/z/2310</t>
  </si>
  <si>
    <t>958/z/2015</t>
  </si>
  <si>
    <t>907/z/8427</t>
  </si>
  <si>
    <t>129/z/9384</t>
  </si>
  <si>
    <t>435/z/3769</t>
  </si>
  <si>
    <t>268/z/6784</t>
  </si>
  <si>
    <t>985/z/6760</t>
  </si>
  <si>
    <t>124/z/7349</t>
  </si>
  <si>
    <t>498/z/5738</t>
  </si>
  <si>
    <t>982/z/9892</t>
  </si>
  <si>
    <t>434/z/4772</t>
  </si>
  <si>
    <t>913/z/3457</t>
  </si>
  <si>
    <t>908/z/7955</t>
  </si>
  <si>
    <t>764/z/3427</t>
  </si>
  <si>
    <t>703/z/4225</t>
  </si>
  <si>
    <t>364/z/5284</t>
  </si>
  <si>
    <t>346/z/2710</t>
  </si>
  <si>
    <t>817/z/1654</t>
  </si>
  <si>
    <t>467/z/3399</t>
  </si>
  <si>
    <t>740/z/1443</t>
  </si>
  <si>
    <t>365/z/2934</t>
  </si>
  <si>
    <t>957/z/7332</t>
  </si>
  <si>
    <t>535/z/2213</t>
  </si>
  <si>
    <t>195/z/4432</t>
  </si>
  <si>
    <t>728/z/2858</t>
  </si>
  <si>
    <t>348/z/8107</t>
  </si>
  <si>
    <t>978/z/7100</t>
  </si>
  <si>
    <t>438/z/2138</t>
  </si>
  <si>
    <t>308/z/8950</t>
  </si>
  <si>
    <t>150/z/2004</t>
  </si>
  <si>
    <t>709/z/8332</t>
  </si>
  <si>
    <t>150/z/2181</t>
  </si>
  <si>
    <t>647/z/9086</t>
  </si>
  <si>
    <t>168/z/2810</t>
  </si>
  <si>
    <t>181/z/1656</t>
  </si>
  <si>
    <t>223/z/3740</t>
  </si>
  <si>
    <t>154/z/4693</t>
  </si>
  <si>
    <t>737/z/5087</t>
  </si>
  <si>
    <t>453/z/1627</t>
  </si>
  <si>
    <t>803/z/2619</t>
  </si>
  <si>
    <t>955/z/4335</t>
  </si>
  <si>
    <t>587/z/9679</t>
  </si>
  <si>
    <t>632/z/5572</t>
  </si>
  <si>
    <t>139/z/9191</t>
  </si>
  <si>
    <t>795/z/1170</t>
  </si>
  <si>
    <t>Towar - skrót</t>
  </si>
  <si>
    <t>Kategoria produkt</t>
  </si>
  <si>
    <t>Artykuły biurowe</t>
  </si>
  <si>
    <t>BHP</t>
  </si>
  <si>
    <t>Reklama</t>
  </si>
  <si>
    <t>Energia</t>
  </si>
  <si>
    <t>Elektronika i Sprzęt IT</t>
  </si>
  <si>
    <t>Usługi Informatyczne</t>
  </si>
  <si>
    <t>Meble i wyposażenie wnętrz</t>
  </si>
  <si>
    <t>PLN</t>
  </si>
  <si>
    <t>USŁ</t>
  </si>
  <si>
    <t>MWh</t>
  </si>
  <si>
    <t>Laptop zx-3004</t>
  </si>
  <si>
    <t>Laptop xc-300</t>
  </si>
  <si>
    <t>Komputer stacjonarny XXX-43421</t>
  </si>
  <si>
    <t>Mysz bezprzewodowa zl-2034</t>
  </si>
  <si>
    <t>Klawiatura Rx-30</t>
  </si>
  <si>
    <t>Kabel sieciowy RJ-45</t>
  </si>
  <si>
    <t>Podstawka pod Laptop x-2006</t>
  </si>
  <si>
    <t>Podkładka pod Mysz Razior</t>
  </si>
  <si>
    <t>Bateria Laptopa xc-300</t>
  </si>
  <si>
    <t>Pendrive 16gb</t>
  </si>
  <si>
    <t>Kabel sieciowy RJ-25</t>
  </si>
  <si>
    <t>Kabel sieciowy RJ-85</t>
  </si>
  <si>
    <t>Dysk Zewnętrzny 1TB</t>
  </si>
  <si>
    <t>Dysk Zewnętrzny 2TB</t>
  </si>
  <si>
    <t>Dysk Zewnętrzny 4TB</t>
  </si>
  <si>
    <t>Zasilacz laptopa zx-3004</t>
  </si>
  <si>
    <t>Router DenLink-200</t>
  </si>
  <si>
    <t>Router DenLink-260</t>
  </si>
  <si>
    <t>Drukarka HF-200</t>
  </si>
  <si>
    <t>Monitor 21" SandMax</t>
  </si>
  <si>
    <t>Pendrive 64GB</t>
  </si>
  <si>
    <t>Rzutnik Manix</t>
  </si>
  <si>
    <t>Lampa Rzutnika Manix</t>
  </si>
  <si>
    <t>Hosting 3gb</t>
  </si>
  <si>
    <t>Domena WWW</t>
  </si>
  <si>
    <t>Transfer dodatkowy 6gb</t>
  </si>
  <si>
    <t>Telekomunikacja</t>
  </si>
  <si>
    <t>422/z/8919</t>
  </si>
  <si>
    <t xml:space="preserve">VPS Serwer </t>
  </si>
  <si>
    <t xml:space="preserve">VPS BackUp </t>
  </si>
  <si>
    <t>Certyfikat SSL</t>
  </si>
  <si>
    <t>Ołówek</t>
  </si>
  <si>
    <t>Długopis</t>
  </si>
  <si>
    <t>Zeszyt</t>
  </si>
  <si>
    <t>Taśmy klejące 14m</t>
  </si>
  <si>
    <t>Taśmy przezroczyste</t>
  </si>
  <si>
    <t>Nożyczki</t>
  </si>
  <si>
    <t>Marker czarny</t>
  </si>
  <si>
    <t>Marker czerwony</t>
  </si>
  <si>
    <t>Marker zielony</t>
  </si>
  <si>
    <t>ryza papieru A4</t>
  </si>
  <si>
    <t>Bateria LR03</t>
  </si>
  <si>
    <t>Bateria LR6</t>
  </si>
  <si>
    <t>Bateria LR6   AA+</t>
  </si>
  <si>
    <t>Ryza papieru A4</t>
  </si>
  <si>
    <t>Notes</t>
  </si>
  <si>
    <t>Kalendarz</t>
  </si>
  <si>
    <t>Wizytówki</t>
  </si>
  <si>
    <t>Ulotki a5</t>
  </si>
  <si>
    <t>Pendrive 4gb z logo</t>
  </si>
  <si>
    <t>Firma projektująca strony WWW 1</t>
  </si>
  <si>
    <t>Ręczniki Papierowe</t>
  </si>
  <si>
    <t>Zszywacz</t>
  </si>
  <si>
    <t xml:space="preserve">Energia </t>
  </si>
  <si>
    <t>Serwis Projekt WWW</t>
  </si>
  <si>
    <t>Szablon Aukcji</t>
  </si>
  <si>
    <t>Fanpage</t>
  </si>
  <si>
    <t>Krzesło komputerowe</t>
  </si>
  <si>
    <t>Stół komputerowy</t>
  </si>
  <si>
    <t>Kanapa</t>
  </si>
  <si>
    <t>Stół konferencyjny</t>
  </si>
  <si>
    <t>Szafa metalowa</t>
  </si>
  <si>
    <t>Szafa Drewniana</t>
  </si>
  <si>
    <t>Wykładzina</t>
  </si>
  <si>
    <t>Ściany działowe</t>
  </si>
  <si>
    <t>Lada recepcyjna</t>
  </si>
  <si>
    <t>Lampa biurkowa</t>
  </si>
  <si>
    <t>Lampa biurowa</t>
  </si>
  <si>
    <t>Stół</t>
  </si>
  <si>
    <t>Gaśnica</t>
  </si>
  <si>
    <t>Tablice informacyjne BHP</t>
  </si>
  <si>
    <t>Apteczka biurowa</t>
  </si>
  <si>
    <t>Apteczka samochodowa</t>
  </si>
  <si>
    <t>Apteczka Samochodowa</t>
  </si>
  <si>
    <t>Czyściwo</t>
  </si>
  <si>
    <t>Latarka</t>
  </si>
  <si>
    <t>M</t>
  </si>
  <si>
    <t>System Operacyjny ManD</t>
  </si>
  <si>
    <t>Komputer</t>
  </si>
  <si>
    <t>Akcesoria Komputerowe</t>
  </si>
  <si>
    <t>Sieć komputerowa</t>
  </si>
  <si>
    <t>Usługi internetowe</t>
  </si>
  <si>
    <t>Akcesoria biurowe</t>
  </si>
  <si>
    <t>Reklama i promocja</t>
  </si>
  <si>
    <t>Oświetlenie</t>
  </si>
  <si>
    <t>Krzesła i siedziska</t>
  </si>
  <si>
    <t>Pojemniki i szafy</t>
  </si>
  <si>
    <t>Stoły i biurka</t>
  </si>
  <si>
    <t>Wykładziny i pokrycia powierzchni</t>
  </si>
  <si>
    <t>Inne</t>
  </si>
  <si>
    <t>Etykiety wierszy</t>
  </si>
  <si>
    <t>Suma końcowa</t>
  </si>
  <si>
    <t>Suma z Wartość netto</t>
  </si>
  <si>
    <t>Kategoria zakupowa</t>
  </si>
  <si>
    <t>Miesiąc</t>
  </si>
  <si>
    <t>2015-03</t>
  </si>
  <si>
    <t>2015-09</t>
  </si>
  <si>
    <t>2015-12</t>
  </si>
  <si>
    <t>2015-04</t>
  </si>
  <si>
    <t>2015-06</t>
  </si>
  <si>
    <t>2015-10</t>
  </si>
  <si>
    <t>2015-08</t>
  </si>
  <si>
    <t>2015-05</t>
  </si>
  <si>
    <t>2015-11</t>
  </si>
  <si>
    <t>2015-07</t>
  </si>
  <si>
    <t>2015-01</t>
  </si>
  <si>
    <t>2015-02</t>
  </si>
  <si>
    <t>Laptop</t>
  </si>
  <si>
    <t>Bateria</t>
  </si>
  <si>
    <t>Drukarka</t>
  </si>
  <si>
    <t>Dysk</t>
  </si>
  <si>
    <t>Klawiatura</t>
  </si>
  <si>
    <t>Lampa</t>
  </si>
  <si>
    <t>Monitor</t>
  </si>
  <si>
    <t>Mysz</t>
  </si>
  <si>
    <t>Pendrive</t>
  </si>
  <si>
    <t>Podkładka</t>
  </si>
  <si>
    <t>Podstawka</t>
  </si>
  <si>
    <t>Rzutnik</t>
  </si>
  <si>
    <t>System</t>
  </si>
  <si>
    <t>Zasilacz</t>
  </si>
  <si>
    <t>Lada</t>
  </si>
  <si>
    <t>Krzesło</t>
  </si>
  <si>
    <t>Certyfikat</t>
  </si>
  <si>
    <t>Domena</t>
  </si>
  <si>
    <t>Hosting</t>
  </si>
  <si>
    <t>Serwis</t>
  </si>
  <si>
    <t>Szablon</t>
  </si>
  <si>
    <t>Transfer</t>
  </si>
  <si>
    <t>VPS</t>
  </si>
  <si>
    <t>Szafa</t>
  </si>
  <si>
    <t>Kabel</t>
  </si>
  <si>
    <t>Router</t>
  </si>
  <si>
    <t>Ulotki</t>
  </si>
  <si>
    <t>Marker</t>
  </si>
  <si>
    <t>Ręczniki</t>
  </si>
  <si>
    <t>ryza</t>
  </si>
  <si>
    <t>Taśmy</t>
  </si>
  <si>
    <t>Apteczka</t>
  </si>
  <si>
    <t>Tablice</t>
  </si>
  <si>
    <t>Ściany</t>
  </si>
  <si>
    <t>Suma z Ilość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</si>
</sst>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zł&quot;_-;\-* #,##0.00\ &quot;zł&quot;_-;_-* &quot;-&quot;??\ &quot;zł&quot;_-;_-@_-"/>
    <numFmt numFmtId="164" formatCode="yyyy\-mm\-dd;@"/>
    <numFmt numFmtId="165" formatCode="0.000"/>
    <numFmt numFmtId="166" formatCode="_-* #,##0\ &quot;zł&quot;_-;\-* #,##0\ &quot;zł&quot;_-;_-* &quot;-&quot;??\ &quot;zł&quot;_-;_-@_-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 applyFont="1"/>
    <xf numFmtId="165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166" fontId="0" fillId="0" borderId="0" xfId="0" applyNumberFormat="1"/>
    <xf numFmtId="0" fontId="0" fillId="0" borderId="0" xfId="0" applyAlignment="1">
      <alignment horizontal="left" indent="1"/>
    </xf>
    <xf numFmtId="44" fontId="0" fillId="0" borderId="0" xfId="0" applyNumberFormat="1"/>
    <xf numFmtId="1" fontId="0" fillId="0" borderId="0" xfId="0" applyNumberFormat="1"/>
  </cellXfs>
  <cellStyles count="1">
    <cellStyle name="Normalny" xfId="0" builtinId="0"/>
  </cellStyles>
  <dxfs count="5">
    <dxf>
      <numFmt numFmtId="166" formatCode="_-* #,##0\ &quot;zł&quot;_-;\-* #,##0\ &quot;zł&quot;_-;_-* &quot;-&quot;??\ &quot;zł&quot;_-;_-@_-"/>
    </dxf>
    <dxf>
      <numFmt numFmtId="166" formatCode="_-* #,##0\ &quot;zł&quot;_-;\-* #,##0\ &quot;zł&quot;_-;_-* &quot;-&quot;??\ &quot;zł&quot;_-;_-@_-"/>
    </dxf>
    <dxf>
      <numFmt numFmtId="1" formatCode="0"/>
    </dxf>
    <dxf>
      <numFmt numFmtId="34" formatCode="_-* #,##0.00\ &quot;zł&quot;_-;\-* #,##0.00\ &quot;zł&quot;_-;_-* &quot;-&quot;??\ &quot;zł&quot;_-;_-@_-"/>
    </dxf>
    <dxf>
      <numFmt numFmtId="34" formatCode="_-* #,##0.00\ &quot;zł&quot;_-;\-* #,##0.00\ &quot;zł&quot;_-;_-* &quot;-&quot;??\ &quot;zł&quot;_-;_-@_-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4" Type="http://schemas.openxmlformats.org/officeDocument/2006/relationships/pivotCacheDefinition" Target="pivotCache/pivotCacheDefinition1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Zamowienia_plik_testowy%20(2).xlsx" TargetMode="External"/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2" Type="http://schemas.microsoft.com/office/2006/relationships/xlExternalLinkPath/xlPathMissing" Target="Zamowienia_plik_testowy.xlsx" TargetMode="External"/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utor" refreshedDate="42382.988356481481" createdVersion="5" refreshedVersion="5" minRefreshableVersion="3" recordCount="99">
  <cacheSource type="worksheet">
    <worksheetSource ref="A1:N100" sheet="Raw_data" r:id="rId2"/>
  </cacheSource>
  <cacheFields count="13">
    <cacheField name="ID_Firmy" numFmtId="0">
      <sharedItems containsSemiMixedTypes="0" containsString="0" containsNumber="1" containsInteger="1" minValue="10001" maxValue="10026"/>
    </cacheField>
    <cacheField name="Dostawca" numFmtId="0">
      <sharedItems/>
    </cacheField>
    <cacheField name="Ilość Zamówienia" numFmtId="2">
      <sharedItems containsSemiMixedTypes="0" containsString="0" containsNumber="1" containsInteger="1" minValue="1" maxValue="20000"/>
    </cacheField>
    <cacheField name="Jednostka zamówienia" numFmtId="0">
      <sharedItems/>
    </cacheField>
    <cacheField name="Data dokumentu" numFmtId="164">
      <sharedItems containsSemiMixedTypes="0" containsNonDate="0" containsDate="1" containsString="0" minDate="2015-01-02T00:00:00" maxDate="2015-12-31T00:00:00"/>
    </cacheField>
    <cacheField name="Nr Dokumentu" numFmtId="0">
      <sharedItems/>
    </cacheField>
    <cacheField name="Wartość Jednostkowa" numFmtId="0">
      <sharedItems containsSemiMixedTypes="0" containsString="0" containsNumber="1" minValue="4.0000000000000001E-3" maxValue="6000"/>
    </cacheField>
    <cacheField name="Wartość netto" numFmtId="0">
      <sharedItems containsSemiMixedTypes="0" containsString="0" containsNumber="1" minValue="4.5" maxValue="240000"/>
    </cacheField>
    <cacheField name="Waluta" numFmtId="0">
      <sharedItems/>
    </cacheField>
    <cacheField name="Zakupiony Towar - Nazwa" numFmtId="0">
      <sharedItems count="72">
        <s v="Laptop zx-3004"/>
        <s v="Laptop xc-300"/>
        <s v="Komputer stacjonarny XXX-43421"/>
        <s v="Mysz bezprzewodowa zl-2034"/>
        <s v="Klawiatura Rx-30"/>
        <s v="Kabel sieciowy RJ-45"/>
        <s v="Kabel sieciowy RJ-25"/>
        <s v="Kabel sieciowy RJ-85"/>
        <s v="Podstawka pod Laptop x-2006"/>
        <s v="Podkładka pod Mysz Razior"/>
        <s v="Bateria Laptopa xc-300"/>
        <s v="Pendrive 16gb"/>
        <s v="Zasilacz laptopa zx-3004"/>
        <s v="Dysk Zewnętrzny 1TB"/>
        <s v="Dysk Zewnętrzny 2TB"/>
        <s v="Dysk Zewnętrzny 4TB"/>
        <s v="Router DenLink-200"/>
        <s v="Router DenLink-260"/>
        <s v="Drukarka HF-200"/>
        <s v="Monitor 21&quot; SandMax"/>
        <s v="Pendrive 64GB"/>
        <s v="Rzutnik Manix"/>
        <s v="System Operacyjny ManD"/>
        <s v="Lampa Rzutnika Manix"/>
        <s v="Hosting 3gb"/>
        <s v="Domena WWW"/>
        <s v="Transfer dodatkowy 6gb"/>
        <s v="Certyfikat SSL"/>
        <s v="VPS Serwer "/>
        <s v="VPS BackUp "/>
        <s v="Długopis"/>
        <s v="Ołówek"/>
        <s v="Zeszyt"/>
        <s v="Taśmy klejące 14m"/>
        <s v="Taśmy przezroczyste"/>
        <s v="Nożyczki"/>
        <s v="Marker czarny"/>
        <s v="Marker czerwony"/>
        <s v="Marker zielony"/>
        <s v="ryza papieru A4"/>
        <s v="Notes"/>
        <s v="Kalendarz"/>
        <s v="Ręczniki Papierowe"/>
        <s v="Zszywacz"/>
        <s v="Bateria LR6   AA+"/>
        <s v="Bateria LR03"/>
        <s v="Bateria LR6"/>
        <s v="Gaśnica"/>
        <s v="Apteczka biurowa"/>
        <s v="Czyściwo"/>
        <s v="Apteczka Samochodowa"/>
        <s v="Tablice informacyjne BHP"/>
        <s v="Latarka"/>
        <s v="Wizytówki"/>
        <s v="Ulotki a5"/>
        <s v="Pendrive 4gb z logo"/>
        <s v="Energia "/>
        <s v="Serwis Projekt WWW"/>
        <s v="Szablon Aukcji"/>
        <s v="Fanpage"/>
        <s v="Krzesło komputerowe"/>
        <s v="Stół komputerowy"/>
        <s v="Kanapa"/>
        <s v="Szafa Drewniana"/>
        <s v="Stół konferencyjny"/>
        <s v="Szafa metalowa"/>
        <s v="Wykładzina"/>
        <s v="Ściany działowe"/>
        <s v="Lada recepcyjna"/>
        <s v="Lampa biurkowa"/>
        <s v="Lampa biurowa"/>
        <s v="Stół"/>
      </sharedItems>
    </cacheField>
    <cacheField name="Towar - skrót" numFmtId="0">
      <sharedItems count="51">
        <s v="Laptop"/>
        <s v="Komputer"/>
        <s v="Mysz"/>
        <s v="Klawiatura"/>
        <s v="Kabel"/>
        <s v="Podstawka"/>
        <s v="Podkładka"/>
        <s v="Bateria"/>
        <s v="Pendrive"/>
        <s v="Zasilacz"/>
        <s v="Dysk"/>
        <s v="Router"/>
        <s v="Drukarka"/>
        <s v="Monitor"/>
        <s v="Rzutnik"/>
        <s v="System"/>
        <s v="Lampa"/>
        <s v="Hosting"/>
        <s v="Domena"/>
        <s v="Transfer"/>
        <s v="Certyfikat"/>
        <s v="VPS"/>
        <s v="Długopis"/>
        <s v="Ołówek"/>
        <s v="Zeszyt"/>
        <s v="Taśmy"/>
        <s v="Nożyczki"/>
        <s v="Marker"/>
        <s v="ryza"/>
        <s v="Notes"/>
        <s v="Kalendarz"/>
        <s v="Ręczniki"/>
        <s v="Zszywacz"/>
        <s v="Gaśnica"/>
        <s v="Apteczka"/>
        <s v="Czyściwo"/>
        <s v="Tablice"/>
        <s v="Latarka"/>
        <s v="Wizytówki"/>
        <s v="Ulotki"/>
        <s v="Energia"/>
        <s v="Serwis"/>
        <s v="Szablon"/>
        <s v="Fanpage"/>
        <s v="Krzesło"/>
        <s v="Stół"/>
        <s v="Kanapa"/>
        <s v="Szafa"/>
        <s v="Wykładzina"/>
        <s v="Ściany"/>
        <s v="Lada"/>
      </sharedItems>
    </cacheField>
    <cacheField name="Kategoria dostawcy" numFmtId="0">
      <sharedItems/>
    </cacheField>
    <cacheField name="Kategoria produkt" numFmtId="0">
      <sharedItems count="14">
        <s v="Komputer"/>
        <s v="Akcesoria Komputerowe"/>
        <s v="Sieć komputerowa"/>
        <s v="Usługi internetowe"/>
        <s v="Akcesoria biurowe"/>
        <s v="BHP"/>
        <s v="Reklama i promocja"/>
        <s v="Energia"/>
        <s v="Krzesła i siedziska"/>
        <s v="Stoły i biurka"/>
        <s v="Pojemniki i szafy"/>
        <s v="Wykładziny i pokrycia powierzchni"/>
        <s v="Inne"/>
        <s v="Oświetlenie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Autor" refreshedDate="42383.546957754632" createdVersion="5" refreshedVersion="5" minRefreshableVersion="3" recordCount="99">
  <cacheSource type="worksheet">
    <worksheetSource ref="A1:N100" sheet="Raw_data" r:id="rId2"/>
  </cacheSource>
  <cacheFields count="14">
    <cacheField name="ID_Firmy" numFmtId="0">
      <sharedItems containsSemiMixedTypes="0" containsString="0" containsNumber="1" containsInteger="1" minValue="10001" maxValue="10026"/>
    </cacheField>
    <cacheField name="Dostawca" numFmtId="0">
      <sharedItems count="25">
        <s v="Firma komputerowa 1"/>
        <s v="Firma komputerowa 2"/>
        <s v="Firma komputerowa 3"/>
        <s v="Firma komputerowa 4"/>
        <s v="Firma - dostawca hostingu 1"/>
        <s v="Firma - dostawca hostingu 2"/>
        <s v="Firma Artykuły biurowe 1"/>
        <s v="Firma Artykuły biurowe 2"/>
        <s v="Firma Artykuły biurowe 3"/>
        <s v="Firma Artykuły biurowe 4"/>
        <s v="Firma Artykuły biurowe 5"/>
        <s v="Firma Artykuły biurowe 6"/>
        <s v="Firma Artykuły biurowe 7"/>
        <s v="Firma Artykuły biurowe 8"/>
        <s v="Firma z produktami BHP 1"/>
        <s v="Firma z produktami BHP 2"/>
        <s v="Firma z produktami BHP 3"/>
        <s v="Firma z produktami BHP 4"/>
        <s v="Firma z produktami BHP 5"/>
        <s v="Firma Reklamowa 1"/>
        <s v="Firma Reklamowa 2"/>
        <s v="Firma Energetyczna 1"/>
        <s v="Firma projektująca strony WWW 1"/>
        <s v="Firma wyposażenie wnętrz 1"/>
        <s v="Firma wyposażenie wnętrz 2"/>
      </sharedItems>
    </cacheField>
    <cacheField name="Ilość Zamówienia" numFmtId="2">
      <sharedItems containsSemiMixedTypes="0" containsString="0" containsNumber="1" containsInteger="1" minValue="1" maxValue="20000"/>
    </cacheField>
    <cacheField name="Jednostka zamówienia" numFmtId="0">
      <sharedItems/>
    </cacheField>
    <cacheField name="Data dokumentu" numFmtId="164">
      <sharedItems containsSemiMixedTypes="0" containsNonDate="0" containsDate="1" containsString="0" minDate="2015-01-02T00:00:00" maxDate="2015-12-31T00:00:00"/>
    </cacheField>
    <cacheField name="Miesiąc" numFmtId="164">
      <sharedItems count="12">
        <s v="2015-03"/>
        <s v="2015-09"/>
        <s v="2015-12"/>
        <s v="2015-04"/>
        <s v="2015-06"/>
        <s v="2015-10"/>
        <s v="2015-08"/>
        <s v="2015-05"/>
        <s v="2015-11"/>
        <s v="2015-07"/>
        <s v="2015-01"/>
        <s v="2015-02"/>
      </sharedItems>
    </cacheField>
    <cacheField name="Nr Dokumentu" numFmtId="0">
      <sharedItems/>
    </cacheField>
    <cacheField name="Wartość Jednostkowa" numFmtId="0">
      <sharedItems containsSemiMixedTypes="0" containsString="0" containsNumber="1" minValue="4.0000000000000001E-3" maxValue="6000"/>
    </cacheField>
    <cacheField name="Wartość netto" numFmtId="0">
      <sharedItems containsSemiMixedTypes="0" containsString="0" containsNumber="1" minValue="4.5" maxValue="240000"/>
    </cacheField>
    <cacheField name="Waluta" numFmtId="0">
      <sharedItems/>
    </cacheField>
    <cacheField name="Zakupiony Towar - Nazwa" numFmtId="0">
      <sharedItems/>
    </cacheField>
    <cacheField name="Towar - skrót" numFmtId="0">
      <sharedItems count="51">
        <s v="Laptop"/>
        <s v="Komputer"/>
        <s v="Mysz"/>
        <s v="Klawiatura"/>
        <s v="Kabel"/>
        <s v="Podstawka"/>
        <s v="Podkładka"/>
        <s v="Bateria"/>
        <s v="Pendrive"/>
        <s v="Zasilacz"/>
        <s v="Dysk"/>
        <s v="Router"/>
        <s v="Drukarka"/>
        <s v="Monitor"/>
        <s v="Rzutnik"/>
        <s v="System"/>
        <s v="Lampa"/>
        <s v="Hosting"/>
        <s v="Domena"/>
        <s v="Transfer"/>
        <s v="Certyfikat"/>
        <s v="VPS"/>
        <s v="Długopis"/>
        <s v="Ołówek"/>
        <s v="Zeszyt"/>
        <s v="Taśmy"/>
        <s v="Nożyczki"/>
        <s v="Marker"/>
        <s v="ryza"/>
        <s v="Notes"/>
        <s v="Kalendarz"/>
        <s v="Ręczniki"/>
        <s v="Zszywacz"/>
        <s v="Gaśnica"/>
        <s v="Apteczka"/>
        <s v="Czyściwo"/>
        <s v="Tablice"/>
        <s v="Latarka"/>
        <s v="Wizytówki"/>
        <s v="Ulotki"/>
        <s v="Energia"/>
        <s v="Serwis"/>
        <s v="Szablon"/>
        <s v="Fanpage"/>
        <s v="Krzesło"/>
        <s v="Stół"/>
        <s v="Kanapa"/>
        <s v="Szafa"/>
        <s v="Wykładzina"/>
        <s v="Ściany"/>
        <s v="Lada"/>
      </sharedItems>
    </cacheField>
    <cacheField name="Kategoria zakupowa" numFmtId="0">
      <sharedItems count="8">
        <s v="Elektronika i Sprzęt IT"/>
        <s v="Telekomunikacja"/>
        <s v="Artykuły biurowe"/>
        <s v="BHP"/>
        <s v="Reklama"/>
        <s v="Energia"/>
        <s v="Usługi Informatyczne"/>
        <s v="Meble i wyposażenie wnętrz"/>
      </sharedItems>
    </cacheField>
    <cacheField name="Kategoria produkt" numFmtId="0">
      <sharedItems count="14">
        <s v="Komputer"/>
        <s v="Akcesoria Komputerowe"/>
        <s v="Sieć komputerowa"/>
        <s v="Usługi internetowe"/>
        <s v="Akcesoria biurowe"/>
        <s v="BHP"/>
        <s v="Reklama i promocja"/>
        <s v="Energia"/>
        <s v="Krzesła i siedziska"/>
        <s v="Stoły i biurka"/>
        <s v="Pojemniki i szafy"/>
        <s v="Wykładziny i pokrycia powierzchni"/>
        <s v="Inne"/>
        <s v="Oświetlenie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9">
  <r>
    <n v="10001"/>
    <s v="Firma komputerowa 1"/>
    <n v="15"/>
    <s v="SZT"/>
    <d v="2015-03-13T00:00:00"/>
    <s v="511/z/7342"/>
    <n v="3000"/>
    <n v="45000"/>
    <s v="PLN"/>
    <x v="0"/>
    <x v="0"/>
    <s v="Elektronika i Sprzęt IT"/>
    <x v="0"/>
  </r>
  <r>
    <n v="10001"/>
    <s v="Firma komputerowa 1"/>
    <n v="15"/>
    <s v="SZT"/>
    <d v="2015-09-02T00:00:00"/>
    <s v="946/z/6150"/>
    <n v="2500"/>
    <n v="37500"/>
    <s v="PLN"/>
    <x v="1"/>
    <x v="0"/>
    <s v="Elektronika i Sprzęt IT"/>
    <x v="0"/>
  </r>
  <r>
    <n v="10001"/>
    <s v="Firma komputerowa 1"/>
    <n v="15"/>
    <s v="SZT"/>
    <d v="2015-03-07T00:00:00"/>
    <s v="400/z/8367"/>
    <n v="3300"/>
    <n v="49500"/>
    <s v="PLN"/>
    <x v="2"/>
    <x v="1"/>
    <s v="Elektronika i Sprzęt IT"/>
    <x v="0"/>
  </r>
  <r>
    <n v="10001"/>
    <s v="Firma komputerowa 1"/>
    <n v="45"/>
    <s v="SZT"/>
    <d v="2015-12-23T00:00:00"/>
    <s v="125/z/4286"/>
    <n v="30"/>
    <n v="1350"/>
    <s v="PLN"/>
    <x v="3"/>
    <x v="2"/>
    <s v="Elektronika i Sprzęt IT"/>
    <x v="1"/>
  </r>
  <r>
    <n v="10001"/>
    <s v="Firma komputerowa 1"/>
    <n v="45"/>
    <s v="SZT"/>
    <d v="2015-04-04T00:00:00"/>
    <s v="701/z/8121"/>
    <n v="30"/>
    <n v="1350"/>
    <s v="PLN"/>
    <x v="4"/>
    <x v="3"/>
    <s v="Elektronika i Sprzęt IT"/>
    <x v="1"/>
  </r>
  <r>
    <n v="10002"/>
    <s v="Firma komputerowa 2"/>
    <n v="90"/>
    <s v="M"/>
    <d v="2015-06-30T00:00:00"/>
    <s v="923/z/9298"/>
    <n v="0.8"/>
    <n v="72"/>
    <s v="PLN"/>
    <x v="5"/>
    <x v="4"/>
    <s v="Elektronika i Sprzęt IT"/>
    <x v="2"/>
  </r>
  <r>
    <n v="10002"/>
    <s v="Firma komputerowa 2"/>
    <n v="90"/>
    <s v="M"/>
    <d v="2015-10-05T00:00:00"/>
    <s v="464/z/3543"/>
    <n v="0.79"/>
    <n v="71.100000000000009"/>
    <s v="PLN"/>
    <x v="6"/>
    <x v="4"/>
    <s v="Elektronika i Sprzęt IT"/>
    <x v="2"/>
  </r>
  <r>
    <n v="10002"/>
    <s v="Firma komputerowa 2"/>
    <n v="90"/>
    <s v="M"/>
    <d v="2015-12-03T00:00:00"/>
    <s v="189/z/5384"/>
    <n v="0.76"/>
    <n v="68.400000000000006"/>
    <s v="PLN"/>
    <x v="7"/>
    <x v="4"/>
    <s v="Elektronika i Sprzęt IT"/>
    <x v="2"/>
  </r>
  <r>
    <n v="10003"/>
    <s v="Firma komputerowa 3"/>
    <n v="45"/>
    <s v="SZT"/>
    <d v="2015-08-15T00:00:00"/>
    <s v="524/z/7561"/>
    <n v="20"/>
    <n v="900"/>
    <s v="PLN"/>
    <x v="8"/>
    <x v="5"/>
    <s v="Elektronika i Sprzęt IT"/>
    <x v="1"/>
  </r>
  <r>
    <n v="10003"/>
    <s v="Firma komputerowa 3"/>
    <n v="45"/>
    <s v="SZT"/>
    <d v="2015-12-11T00:00:00"/>
    <s v="727/z/7476"/>
    <n v="15"/>
    <n v="675"/>
    <s v="PLN"/>
    <x v="9"/>
    <x v="6"/>
    <s v="Elektronika i Sprzęt IT"/>
    <x v="1"/>
  </r>
  <r>
    <n v="10003"/>
    <s v="Firma komputerowa 3"/>
    <n v="15"/>
    <s v="SZT"/>
    <d v="2015-03-01T00:00:00"/>
    <s v="822/z/5435"/>
    <n v="100"/>
    <n v="1500"/>
    <s v="PLN"/>
    <x v="10"/>
    <x v="7"/>
    <s v="Elektronika i Sprzęt IT"/>
    <x v="1"/>
  </r>
  <r>
    <n v="10003"/>
    <s v="Firma komputerowa 3"/>
    <n v="45"/>
    <s v="SZT"/>
    <d v="2015-10-25T00:00:00"/>
    <s v="188/z/3781"/>
    <n v="40"/>
    <n v="1800"/>
    <s v="PLN"/>
    <x v="11"/>
    <x v="8"/>
    <s v="Elektronika i Sprzęt IT"/>
    <x v="1"/>
  </r>
  <r>
    <n v="10003"/>
    <s v="Firma komputerowa 3"/>
    <n v="15"/>
    <s v="SZT"/>
    <d v="2015-05-18T00:00:00"/>
    <s v="641/z/6566"/>
    <n v="120"/>
    <n v="1800"/>
    <s v="PLN"/>
    <x v="12"/>
    <x v="9"/>
    <s v="Elektronika i Sprzęt IT"/>
    <x v="1"/>
  </r>
  <r>
    <n v="10003"/>
    <s v="Firma komputerowa 3"/>
    <n v="10"/>
    <s v="SZT"/>
    <d v="2015-11-10T00:00:00"/>
    <s v="684/z/5536"/>
    <n v="300"/>
    <n v="3000"/>
    <s v="PLN"/>
    <x v="13"/>
    <x v="10"/>
    <s v="Elektronika i Sprzęt IT"/>
    <x v="1"/>
  </r>
  <r>
    <n v="10003"/>
    <s v="Firma komputerowa 3"/>
    <n v="8"/>
    <s v="SZT"/>
    <d v="2015-07-01T00:00:00"/>
    <s v="889/z/8545"/>
    <n v="490"/>
    <n v="3920"/>
    <s v="PLN"/>
    <x v="14"/>
    <x v="10"/>
    <s v="Elektronika i Sprzęt IT"/>
    <x v="1"/>
  </r>
  <r>
    <n v="10003"/>
    <s v="Firma komputerowa 3"/>
    <n v="6"/>
    <s v="SZT"/>
    <d v="2015-05-08T00:00:00"/>
    <s v="226/z/9992"/>
    <n v="600"/>
    <n v="3600"/>
    <s v="PLN"/>
    <x v="15"/>
    <x v="10"/>
    <s v="Elektronika i Sprzęt IT"/>
    <x v="1"/>
  </r>
  <r>
    <n v="10003"/>
    <s v="Firma komputerowa 3"/>
    <n v="4"/>
    <s v="SZT"/>
    <d v="2015-08-19T00:00:00"/>
    <s v="852/z/8237"/>
    <n v="300"/>
    <n v="1200"/>
    <s v="PLN"/>
    <x v="16"/>
    <x v="11"/>
    <s v="Elektronika i Sprzęt IT"/>
    <x v="2"/>
  </r>
  <r>
    <n v="10004"/>
    <s v="Firma komputerowa 4"/>
    <n v="5"/>
    <s v="SZT"/>
    <d v="2015-09-22T00:00:00"/>
    <s v="755/z/8486"/>
    <n v="350"/>
    <n v="1750"/>
    <s v="PLN"/>
    <x v="17"/>
    <x v="11"/>
    <s v="Elektronika i Sprzęt IT"/>
    <x v="2"/>
  </r>
  <r>
    <n v="10004"/>
    <s v="Firma komputerowa 4"/>
    <n v="4"/>
    <s v="SZT"/>
    <d v="2015-09-10T00:00:00"/>
    <s v="245/z/4938"/>
    <n v="650"/>
    <n v="2600"/>
    <s v="PLN"/>
    <x v="18"/>
    <x v="12"/>
    <s v="Elektronika i Sprzęt IT"/>
    <x v="1"/>
  </r>
  <r>
    <n v="10004"/>
    <s v="Firma komputerowa 4"/>
    <n v="9"/>
    <s v="SZT"/>
    <d v="2015-03-22T00:00:00"/>
    <s v="521/z/5677"/>
    <n v="590"/>
    <n v="5310"/>
    <s v="PLN"/>
    <x v="19"/>
    <x v="13"/>
    <s v="Elektronika i Sprzęt IT"/>
    <x v="1"/>
  </r>
  <r>
    <n v="10004"/>
    <s v="Firma komputerowa 4"/>
    <n v="10"/>
    <s v="SZT"/>
    <d v="2015-12-22T00:00:00"/>
    <s v="890/z/6109"/>
    <n v="89"/>
    <n v="890"/>
    <s v="PLN"/>
    <x v="20"/>
    <x v="8"/>
    <s v="Elektronika i Sprzęt IT"/>
    <x v="1"/>
  </r>
  <r>
    <n v="10004"/>
    <s v="Firma komputerowa 4"/>
    <n v="2"/>
    <s v="SZT"/>
    <d v="2015-12-25T00:00:00"/>
    <s v="497/z/8919"/>
    <n v="3000"/>
    <n v="6000"/>
    <s v="PLN"/>
    <x v="21"/>
    <x v="14"/>
    <s v="Elektronika i Sprzęt IT"/>
    <x v="1"/>
  </r>
  <r>
    <n v="10004"/>
    <s v="Firma komputerowa 4"/>
    <n v="15"/>
    <s v="SZT"/>
    <d v="2015-12-25T00:00:00"/>
    <s v="422/z/8919"/>
    <n v="490"/>
    <n v="7350"/>
    <s v="PLN"/>
    <x v="22"/>
    <x v="15"/>
    <s v="Elektronika i Sprzęt IT"/>
    <x v="1"/>
  </r>
  <r>
    <n v="10004"/>
    <s v="Firma komputerowa 4"/>
    <n v="2"/>
    <s v="SZT"/>
    <d v="2015-12-27T00:00:00"/>
    <s v="891/z/5897"/>
    <n v="200"/>
    <n v="400"/>
    <s v="PLN"/>
    <x v="23"/>
    <x v="16"/>
    <s v="Elektronika i Sprzęt IT"/>
    <x v="1"/>
  </r>
  <r>
    <n v="10005"/>
    <s v="Firma - dostawca hostingu 1"/>
    <n v="1"/>
    <s v="USŁ"/>
    <d v="2015-10-23T00:00:00"/>
    <s v="508/z/7305"/>
    <n v="250"/>
    <n v="250"/>
    <s v="PLN"/>
    <x v="24"/>
    <x v="17"/>
    <s v="Telekomunikacja"/>
    <x v="3"/>
  </r>
  <r>
    <n v="10005"/>
    <s v="Firma - dostawca hostingu 1"/>
    <n v="1"/>
    <s v="USŁ"/>
    <d v="2015-09-27T00:00:00"/>
    <s v="503/z/2023"/>
    <n v="100"/>
    <n v="100"/>
    <s v="PLN"/>
    <x v="25"/>
    <x v="18"/>
    <s v="Telekomunikacja"/>
    <x v="3"/>
  </r>
  <r>
    <n v="10005"/>
    <s v="Firma - dostawca hostingu 1"/>
    <n v="1"/>
    <s v="USŁ"/>
    <d v="2015-04-08T00:00:00"/>
    <s v="332/z/3051"/>
    <n v="130"/>
    <n v="130"/>
    <s v="PLN"/>
    <x v="26"/>
    <x v="19"/>
    <s v="Telekomunikacja"/>
    <x v="3"/>
  </r>
  <r>
    <n v="10005"/>
    <s v="Firma - dostawca hostingu 1"/>
    <n v="1"/>
    <s v="USŁ"/>
    <d v="2015-06-14T00:00:00"/>
    <s v="213/z/5060"/>
    <n v="100"/>
    <n v="100"/>
    <s v="PLN"/>
    <x v="27"/>
    <x v="20"/>
    <s v="Telekomunikacja"/>
    <x v="3"/>
  </r>
  <r>
    <n v="10006"/>
    <s v="Firma - dostawca hostingu 2"/>
    <n v="1"/>
    <s v="USŁ"/>
    <d v="2015-09-09T00:00:00"/>
    <s v="422/z/2040"/>
    <n v="450"/>
    <n v="450"/>
    <s v="PLN"/>
    <x v="28"/>
    <x v="21"/>
    <s v="Telekomunikacja"/>
    <x v="3"/>
  </r>
  <r>
    <n v="10006"/>
    <s v="Firma - dostawca hostingu 2"/>
    <n v="1"/>
    <s v="USŁ"/>
    <d v="2015-11-27T00:00:00"/>
    <s v="602/z/9500"/>
    <n v="450"/>
    <n v="450"/>
    <s v="PLN"/>
    <x v="29"/>
    <x v="21"/>
    <s v="Telekomunikacja"/>
    <x v="3"/>
  </r>
  <r>
    <n v="10007"/>
    <s v="Firma Artykuły biurowe 1"/>
    <n v="30"/>
    <s v="SZT"/>
    <d v="2015-01-14T00:00:00"/>
    <s v="511/z/4852"/>
    <n v="1"/>
    <n v="30"/>
    <s v="PLN"/>
    <x v="30"/>
    <x v="22"/>
    <s v="Artykuły biurowe"/>
    <x v="4"/>
  </r>
  <r>
    <n v="10007"/>
    <s v="Firma Artykuły biurowe 1"/>
    <n v="35"/>
    <s v="SZT"/>
    <d v="2015-08-26T00:00:00"/>
    <s v="923/z/8648"/>
    <n v="0.7"/>
    <n v="24.5"/>
    <s v="PLN"/>
    <x v="31"/>
    <x v="23"/>
    <s v="Artykuły biurowe"/>
    <x v="4"/>
  </r>
  <r>
    <n v="10007"/>
    <s v="Firma Artykuły biurowe 1"/>
    <n v="50"/>
    <s v="SZT"/>
    <d v="2015-11-18T00:00:00"/>
    <s v="480/z/9564"/>
    <n v="2.2000000000000002"/>
    <n v="110.00000000000001"/>
    <s v="PLN"/>
    <x v="32"/>
    <x v="24"/>
    <s v="Artykuły biurowe"/>
    <x v="4"/>
  </r>
  <r>
    <n v="10007"/>
    <s v="Firma Artykuły biurowe 1"/>
    <n v="10"/>
    <s v="SZT"/>
    <d v="2015-09-26T00:00:00"/>
    <s v="624/z/2250"/>
    <n v="1.5"/>
    <n v="15"/>
    <s v="PLN"/>
    <x v="33"/>
    <x v="25"/>
    <s v="Artykuły biurowe"/>
    <x v="4"/>
  </r>
  <r>
    <n v="10007"/>
    <s v="Firma Artykuły biurowe 1"/>
    <n v="8"/>
    <s v="SZT"/>
    <d v="2015-10-07T00:00:00"/>
    <s v="851/z/5717"/>
    <n v="2.2000000000000002"/>
    <n v="17.600000000000001"/>
    <s v="PLN"/>
    <x v="34"/>
    <x v="25"/>
    <s v="Artykuły biurowe"/>
    <x v="4"/>
  </r>
  <r>
    <n v="10007"/>
    <s v="Firma Artykuły biurowe 1"/>
    <n v="3"/>
    <s v="SZT"/>
    <d v="2015-09-08T00:00:00"/>
    <s v="520/z/9622"/>
    <n v="3"/>
    <n v="9"/>
    <s v="PLN"/>
    <x v="35"/>
    <x v="26"/>
    <s v="Artykuły biurowe"/>
    <x v="4"/>
  </r>
  <r>
    <n v="10008"/>
    <s v="Firma Artykuły biurowe 2"/>
    <n v="5"/>
    <s v="SZT"/>
    <d v="2015-02-06T00:00:00"/>
    <s v="311/z/8887"/>
    <n v="4.5"/>
    <n v="22.5"/>
    <s v="PLN"/>
    <x v="36"/>
    <x v="27"/>
    <s v="Artykuły biurowe"/>
    <x v="4"/>
  </r>
  <r>
    <n v="10008"/>
    <s v="Firma Artykuły biurowe 2"/>
    <n v="5"/>
    <s v="SZT"/>
    <d v="2015-01-09T00:00:00"/>
    <s v="542/z/7335"/>
    <n v="4.9000000000000004"/>
    <n v="24.5"/>
    <s v="PLN"/>
    <x v="37"/>
    <x v="27"/>
    <s v="Artykuły biurowe"/>
    <x v="4"/>
  </r>
  <r>
    <n v="10008"/>
    <s v="Firma Artykuły biurowe 2"/>
    <n v="5"/>
    <s v="SZT"/>
    <d v="2015-04-02T00:00:00"/>
    <s v="650/z/7660"/>
    <n v="4.9000000000000004"/>
    <n v="24.5"/>
    <s v="PLN"/>
    <x v="38"/>
    <x v="27"/>
    <s v="Artykuły biurowe"/>
    <x v="4"/>
  </r>
  <r>
    <n v="10008"/>
    <s v="Firma Artykuły biurowe 2"/>
    <n v="40"/>
    <s v="SZT"/>
    <d v="2015-10-12T00:00:00"/>
    <s v="135/z/8505"/>
    <n v="15"/>
    <n v="600"/>
    <s v="PLN"/>
    <x v="39"/>
    <x v="28"/>
    <s v="Artykuły biurowe"/>
    <x v="4"/>
  </r>
  <r>
    <n v="10009"/>
    <s v="Firma Artykuły biurowe 3"/>
    <n v="10"/>
    <s v="SZT"/>
    <d v="2015-01-22T00:00:00"/>
    <s v="618/z/9720"/>
    <n v="1"/>
    <n v="10"/>
    <s v="PLN"/>
    <x v="30"/>
    <x v="22"/>
    <s v="Artykuły biurowe"/>
    <x v="4"/>
  </r>
  <r>
    <n v="10009"/>
    <s v="Firma Artykuły biurowe 3"/>
    <n v="30"/>
    <s v="SZT"/>
    <d v="2015-11-08T00:00:00"/>
    <s v="188/z/3207"/>
    <n v="2.9"/>
    <n v="87"/>
    <s v="PLN"/>
    <x v="40"/>
    <x v="29"/>
    <s v="Artykuły biurowe"/>
    <x v="4"/>
  </r>
  <r>
    <n v="10009"/>
    <s v="Firma Artykuły biurowe 3"/>
    <n v="20"/>
    <s v="SZT"/>
    <d v="2015-05-07T00:00:00"/>
    <s v="118/z/1229"/>
    <n v="9.9"/>
    <n v="198"/>
    <s v="PLN"/>
    <x v="41"/>
    <x v="30"/>
    <s v="Artykuły biurowe"/>
    <x v="4"/>
  </r>
  <r>
    <n v="10010"/>
    <s v="Firma Artykuły biurowe 4"/>
    <n v="20"/>
    <s v="SZT"/>
    <d v="2015-10-01T00:00:00"/>
    <s v="429/z/2266"/>
    <n v="12"/>
    <n v="240"/>
    <s v="PLN"/>
    <x v="42"/>
    <x v="31"/>
    <s v="Artykuły biurowe"/>
    <x v="4"/>
  </r>
  <r>
    <n v="10010"/>
    <s v="Firma Artykuły biurowe 4"/>
    <n v="5"/>
    <s v="SZT"/>
    <d v="2015-01-07T00:00:00"/>
    <s v="871/z/6234"/>
    <n v="10"/>
    <n v="50"/>
    <s v="PLN"/>
    <x v="43"/>
    <x v="32"/>
    <s v="Artykuły biurowe"/>
    <x v="4"/>
  </r>
  <r>
    <n v="10010"/>
    <s v="Firma Artykuły biurowe 4"/>
    <n v="15"/>
    <s v="SZT"/>
    <d v="2015-07-11T00:00:00"/>
    <s v="730/z/6041"/>
    <n v="1.1000000000000001"/>
    <n v="16.5"/>
    <s v="PLN"/>
    <x v="30"/>
    <x v="22"/>
    <s v="Artykuły biurowe"/>
    <x v="4"/>
  </r>
  <r>
    <n v="10011"/>
    <s v="Firma Artykuły biurowe 5"/>
    <n v="3"/>
    <s v="SZT"/>
    <d v="2015-08-03T00:00:00"/>
    <s v="983/z/6953"/>
    <n v="1.5"/>
    <n v="4.5"/>
    <s v="PLN"/>
    <x v="33"/>
    <x v="25"/>
    <s v="Artykuły biurowe"/>
    <x v="4"/>
  </r>
  <r>
    <n v="10011"/>
    <s v="Firma Artykuły biurowe 5"/>
    <n v="3"/>
    <s v="SZT"/>
    <d v="2015-01-29T00:00:00"/>
    <s v="635/z/7348"/>
    <n v="2.4"/>
    <n v="7.1999999999999993"/>
    <s v="PLN"/>
    <x v="34"/>
    <x v="25"/>
    <s v="Artykuły biurowe"/>
    <x v="4"/>
  </r>
  <r>
    <n v="10011"/>
    <s v="Firma Artykuły biurowe 5"/>
    <n v="4"/>
    <s v="SZT"/>
    <d v="2015-10-13T00:00:00"/>
    <s v="582/z/7918"/>
    <n v="2.5"/>
    <n v="10"/>
    <s v="PLN"/>
    <x v="44"/>
    <x v="7"/>
    <s v="Artykuły biurowe"/>
    <x v="4"/>
  </r>
  <r>
    <n v="10012"/>
    <s v="Firma Artykuły biurowe 6"/>
    <n v="5"/>
    <s v="SZT"/>
    <d v="2015-11-15T00:00:00"/>
    <s v="220/z/3036"/>
    <n v="2.6"/>
    <n v="13"/>
    <s v="PLN"/>
    <x v="44"/>
    <x v="7"/>
    <s v="Artykuły biurowe"/>
    <x v="4"/>
  </r>
  <r>
    <n v="10012"/>
    <s v="Firma Artykuły biurowe 6"/>
    <n v="7"/>
    <s v="SZT"/>
    <d v="2015-12-01T00:00:00"/>
    <s v="167/z/5857"/>
    <n v="2.9"/>
    <n v="20.3"/>
    <s v="PLN"/>
    <x v="44"/>
    <x v="7"/>
    <s v="Artykuły biurowe"/>
    <x v="4"/>
  </r>
  <r>
    <n v="10013"/>
    <s v="Firma Artykuły biurowe 7"/>
    <n v="10"/>
    <s v="SZT"/>
    <d v="2015-08-12T00:00:00"/>
    <s v="937/z/1057"/>
    <n v="1.4"/>
    <n v="14"/>
    <s v="PLN"/>
    <x v="30"/>
    <x v="22"/>
    <s v="Artykuły biurowe"/>
    <x v="4"/>
  </r>
  <r>
    <n v="10013"/>
    <s v="Firma Artykuły biurowe 7"/>
    <n v="10"/>
    <s v="SZT"/>
    <d v="2015-06-06T00:00:00"/>
    <s v="682/z/9408"/>
    <n v="2"/>
    <n v="20"/>
    <s v="PLN"/>
    <x v="45"/>
    <x v="7"/>
    <s v="Artykuły biurowe"/>
    <x v="4"/>
  </r>
  <r>
    <n v="10013"/>
    <s v="Firma Artykuły biurowe 7"/>
    <n v="10"/>
    <s v="SZT"/>
    <d v="2015-02-03T00:00:00"/>
    <s v="356/z/7052"/>
    <n v="2.1"/>
    <n v="21"/>
    <s v="PLN"/>
    <x v="46"/>
    <x v="7"/>
    <s v="Artykuły biurowe"/>
    <x v="4"/>
  </r>
  <r>
    <n v="10013"/>
    <s v="Firma Artykuły biurowe 7"/>
    <n v="10"/>
    <s v="SZT"/>
    <d v="2015-02-19T00:00:00"/>
    <s v="931/z/2310"/>
    <n v="2.0499999999999998"/>
    <n v="20.5"/>
    <s v="PLN"/>
    <x v="46"/>
    <x v="7"/>
    <s v="Artykuły biurowe"/>
    <x v="4"/>
  </r>
  <r>
    <n v="10013"/>
    <s v="Firma Artykuły biurowe 7"/>
    <n v="10"/>
    <s v="SZT"/>
    <d v="2015-05-22T00:00:00"/>
    <s v="958/z/2015"/>
    <n v="1.9"/>
    <n v="19"/>
    <s v="PLN"/>
    <x v="45"/>
    <x v="7"/>
    <s v="Artykuły biurowe"/>
    <x v="4"/>
  </r>
  <r>
    <n v="10014"/>
    <s v="Firma Artykuły biurowe 8"/>
    <n v="15"/>
    <s v="SZT"/>
    <d v="2015-03-16T00:00:00"/>
    <s v="907/z/8427"/>
    <n v="15"/>
    <n v="225"/>
    <s v="PLN"/>
    <x v="39"/>
    <x v="28"/>
    <s v="Artykuły biurowe"/>
    <x v="4"/>
  </r>
  <r>
    <n v="10015"/>
    <s v="Firma z produktami BHP 1"/>
    <n v="1"/>
    <s v="SZT"/>
    <d v="2015-12-18T00:00:00"/>
    <s v="129/z/9384"/>
    <n v="40"/>
    <n v="40"/>
    <s v="PLN"/>
    <x v="47"/>
    <x v="33"/>
    <s v="BHP"/>
    <x v="5"/>
  </r>
  <r>
    <n v="10015"/>
    <s v="Firma z produktami BHP 1"/>
    <n v="2"/>
    <s v="SZT"/>
    <d v="2015-07-15T00:00:00"/>
    <s v="435/z/3769"/>
    <n v="65"/>
    <n v="130"/>
    <s v="PLN"/>
    <x v="48"/>
    <x v="34"/>
    <s v="BHP"/>
    <x v="5"/>
  </r>
  <r>
    <n v="10015"/>
    <s v="Firma z produktami BHP 1"/>
    <n v="20"/>
    <s v="SZT"/>
    <d v="2015-11-04T00:00:00"/>
    <s v="268/z/6784"/>
    <n v="10"/>
    <n v="200"/>
    <s v="PLN"/>
    <x v="49"/>
    <x v="35"/>
    <s v="BHP"/>
    <x v="5"/>
  </r>
  <r>
    <n v="10015"/>
    <s v="Firma z produktami BHP 1"/>
    <n v="5"/>
    <s v="SZT"/>
    <d v="2015-10-27T00:00:00"/>
    <s v="985/z/6760"/>
    <n v="10"/>
    <n v="50"/>
    <s v="PLN"/>
    <x v="49"/>
    <x v="35"/>
    <s v="BHP"/>
    <x v="5"/>
  </r>
  <r>
    <n v="10016"/>
    <s v="Firma z produktami BHP 2"/>
    <n v="20"/>
    <s v="SZT"/>
    <d v="2015-07-21T00:00:00"/>
    <s v="124/z/7349"/>
    <n v="10"/>
    <n v="200"/>
    <s v="PLN"/>
    <x v="49"/>
    <x v="35"/>
    <s v="BHP"/>
    <x v="5"/>
  </r>
  <r>
    <n v="10016"/>
    <s v="Firma z produktami BHP 2"/>
    <n v="1"/>
    <s v="SZT"/>
    <d v="2015-05-11T00:00:00"/>
    <s v="498/z/5738"/>
    <n v="73"/>
    <n v="73"/>
    <s v="PLN"/>
    <x v="50"/>
    <x v="34"/>
    <s v="BHP"/>
    <x v="5"/>
  </r>
  <r>
    <n v="10016"/>
    <s v="Firma z produktami BHP 2"/>
    <n v="1"/>
    <s v="SZT"/>
    <d v="2015-09-17T00:00:00"/>
    <s v="982/z/9892"/>
    <n v="73"/>
    <n v="73"/>
    <s v="PLN"/>
    <x v="50"/>
    <x v="34"/>
    <s v="BHP"/>
    <x v="5"/>
  </r>
  <r>
    <n v="10016"/>
    <s v="Firma z produktami BHP 2"/>
    <n v="1"/>
    <s v="SZT"/>
    <d v="2015-11-09T00:00:00"/>
    <s v="434/z/4772"/>
    <n v="73"/>
    <n v="73"/>
    <s v="PLN"/>
    <x v="50"/>
    <x v="34"/>
    <s v="BHP"/>
    <x v="5"/>
  </r>
  <r>
    <n v="10016"/>
    <s v="Firma z produktami BHP 2"/>
    <n v="3"/>
    <s v="SZT"/>
    <d v="2015-08-17T00:00:00"/>
    <s v="913/z/3457"/>
    <n v="65"/>
    <n v="195"/>
    <s v="PLN"/>
    <x v="48"/>
    <x v="34"/>
    <s v="BHP"/>
    <x v="5"/>
  </r>
  <r>
    <n v="10017"/>
    <s v="Firma z produktami BHP 3"/>
    <n v="2"/>
    <s v="SZT"/>
    <d v="2015-05-17T00:00:00"/>
    <s v="908/z/7955"/>
    <n v="40"/>
    <n v="80"/>
    <s v="PLN"/>
    <x v="47"/>
    <x v="33"/>
    <s v="BHP"/>
    <x v="5"/>
  </r>
  <r>
    <n v="10017"/>
    <s v="Firma z produktami BHP 3"/>
    <n v="1"/>
    <s v="SZT"/>
    <d v="2015-03-24T00:00:00"/>
    <s v="764/z/3427"/>
    <n v="65"/>
    <n v="65"/>
    <s v="PLN"/>
    <x v="48"/>
    <x v="34"/>
    <s v="BHP"/>
    <x v="5"/>
  </r>
  <r>
    <n v="10017"/>
    <s v="Firma z produktami BHP 3"/>
    <n v="1"/>
    <s v="SZT"/>
    <d v="2015-06-28T00:00:00"/>
    <s v="703/z/4225"/>
    <n v="49"/>
    <n v="49"/>
    <s v="PLN"/>
    <x v="47"/>
    <x v="33"/>
    <s v="BHP"/>
    <x v="5"/>
  </r>
  <r>
    <n v="10017"/>
    <s v="Firma z produktami BHP 3"/>
    <n v="1"/>
    <s v="SZT"/>
    <d v="2015-05-03T00:00:00"/>
    <s v="364/z/5284"/>
    <n v="72"/>
    <n v="72"/>
    <s v="PLN"/>
    <x v="50"/>
    <x v="34"/>
    <s v="BHP"/>
    <x v="5"/>
  </r>
  <r>
    <n v="10018"/>
    <s v="Firma z produktami BHP 4"/>
    <n v="1"/>
    <s v="SZT"/>
    <d v="2015-03-10T00:00:00"/>
    <s v="346/z/2710"/>
    <n v="50"/>
    <n v="50"/>
    <s v="PLN"/>
    <x v="47"/>
    <x v="33"/>
    <s v="BHP"/>
    <x v="5"/>
  </r>
  <r>
    <n v="10018"/>
    <s v="Firma z produktami BHP 4"/>
    <n v="1"/>
    <s v="SZT"/>
    <d v="2015-02-07T00:00:00"/>
    <s v="817/z/1654"/>
    <n v="10"/>
    <n v="10"/>
    <s v="PLN"/>
    <x v="51"/>
    <x v="36"/>
    <s v="BHP"/>
    <x v="5"/>
  </r>
  <r>
    <n v="10018"/>
    <s v="Firma z produktami BHP 4"/>
    <n v="1"/>
    <s v="SZT"/>
    <d v="2015-11-02T00:00:00"/>
    <s v="467/z/3399"/>
    <n v="49"/>
    <n v="49"/>
    <s v="PLN"/>
    <x v="47"/>
    <x v="33"/>
    <s v="BHP"/>
    <x v="5"/>
  </r>
  <r>
    <n v="10019"/>
    <s v="Firma z produktami BHP 5"/>
    <n v="1"/>
    <s v="SZT"/>
    <d v="2015-07-27T00:00:00"/>
    <s v="740/z/1443"/>
    <n v="72"/>
    <n v="72"/>
    <s v="PLN"/>
    <x v="48"/>
    <x v="34"/>
    <s v="BHP"/>
    <x v="5"/>
  </r>
  <r>
    <n v="10019"/>
    <s v="Firma z produktami BHP 5"/>
    <n v="1"/>
    <s v="SZT"/>
    <d v="2015-10-24T00:00:00"/>
    <s v="365/z/2934"/>
    <n v="7"/>
    <n v="7"/>
    <s v="PLN"/>
    <x v="51"/>
    <x v="36"/>
    <s v="BHP"/>
    <x v="5"/>
  </r>
  <r>
    <n v="10019"/>
    <s v="Firma z produktami BHP 5"/>
    <n v="5"/>
    <s v="SZT"/>
    <d v="2015-04-12T00:00:00"/>
    <s v="957/z/7332"/>
    <n v="15"/>
    <n v="75"/>
    <s v="PLN"/>
    <x v="52"/>
    <x v="37"/>
    <s v="BHP"/>
    <x v="5"/>
  </r>
  <r>
    <n v="10019"/>
    <s v="Firma z produktami BHP 5"/>
    <n v="5"/>
    <s v="SZT"/>
    <d v="2015-12-30T00:00:00"/>
    <s v="535/z/2213"/>
    <n v="15"/>
    <n v="75"/>
    <s v="PLN"/>
    <x v="52"/>
    <x v="37"/>
    <s v="BHP"/>
    <x v="5"/>
  </r>
  <r>
    <n v="10019"/>
    <s v="Firma z produktami BHP 5"/>
    <n v="1"/>
    <s v="SZT"/>
    <d v="2015-08-24T00:00:00"/>
    <s v="195/z/4432"/>
    <n v="15"/>
    <n v="15"/>
    <s v="PLN"/>
    <x v="52"/>
    <x v="37"/>
    <s v="BHP"/>
    <x v="5"/>
  </r>
  <r>
    <n v="10019"/>
    <s v="Firma z produktami BHP 5"/>
    <n v="1"/>
    <s v="SZT"/>
    <d v="2015-10-08T00:00:00"/>
    <s v="728/z/2858"/>
    <n v="13"/>
    <n v="13"/>
    <s v="PLN"/>
    <x v="47"/>
    <x v="33"/>
    <s v="BHP"/>
    <x v="5"/>
  </r>
  <r>
    <n v="10020"/>
    <s v="Firma Reklamowa 1"/>
    <n v="10000"/>
    <s v="SZT"/>
    <d v="2015-02-09T00:00:00"/>
    <s v="348/z/8107"/>
    <n v="4.0000000000000001E-3"/>
    <n v="40"/>
    <s v="PLN"/>
    <x v="53"/>
    <x v="38"/>
    <s v="Reklama"/>
    <x v="6"/>
  </r>
  <r>
    <n v="10020"/>
    <s v="Firma Reklamowa 1"/>
    <n v="20000"/>
    <s v="SZT"/>
    <d v="2015-05-14T00:00:00"/>
    <s v="978/z/7100"/>
    <n v="8.9999999999999993E-3"/>
    <n v="180"/>
    <s v="PLN"/>
    <x v="54"/>
    <x v="39"/>
    <s v="Reklama"/>
    <x v="6"/>
  </r>
  <r>
    <n v="10021"/>
    <s v="Firma Reklamowa 2"/>
    <n v="150"/>
    <s v="SZT"/>
    <d v="2015-04-23T00:00:00"/>
    <s v="438/z/2138"/>
    <n v="15"/>
    <n v="2250"/>
    <s v="PLN"/>
    <x v="55"/>
    <x v="8"/>
    <s v="Reklama"/>
    <x v="6"/>
  </r>
  <r>
    <n v="10022"/>
    <s v="Firma Energetyczna 1"/>
    <n v="1000"/>
    <s v="MWh"/>
    <d v="2015-06-07T00:00:00"/>
    <s v="308/z/8950"/>
    <n v="240"/>
    <n v="240000"/>
    <s v="PLN"/>
    <x v="56"/>
    <x v="40"/>
    <s v="Energia"/>
    <x v="7"/>
  </r>
  <r>
    <n v="10024"/>
    <s v="Firma projektująca strony WWW 1"/>
    <n v="1"/>
    <s v="USŁ"/>
    <d v="2015-03-02T00:00:00"/>
    <s v="150/z/2004"/>
    <n v="6000"/>
    <n v="6000"/>
    <s v="PLN"/>
    <x v="57"/>
    <x v="41"/>
    <s v="Usługi Informatyczne"/>
    <x v="3"/>
  </r>
  <r>
    <n v="10024"/>
    <s v="Firma projektująca strony WWW 1"/>
    <n v="4"/>
    <s v="USŁ"/>
    <d v="2015-01-06T00:00:00"/>
    <s v="709/z/8332"/>
    <n v="1000"/>
    <n v="4000"/>
    <s v="PLN"/>
    <x v="58"/>
    <x v="42"/>
    <s v="Usługi Informatyczne"/>
    <x v="3"/>
  </r>
  <r>
    <n v="10024"/>
    <s v="Firma projektująca strony WWW 1"/>
    <n v="1"/>
    <s v="USŁ"/>
    <d v="2015-06-16T00:00:00"/>
    <s v="150/z/2181"/>
    <n v="500"/>
    <n v="500"/>
    <s v="PLN"/>
    <x v="59"/>
    <x v="43"/>
    <s v="Usługi Informatyczne"/>
    <x v="3"/>
  </r>
  <r>
    <n v="10025"/>
    <s v="Firma wyposażenie wnętrz 1"/>
    <n v="15"/>
    <s v="SZT"/>
    <d v="2015-04-21T00:00:00"/>
    <s v="647/z/9086"/>
    <n v="1120"/>
    <n v="16800"/>
    <s v="PLN"/>
    <x v="60"/>
    <x v="44"/>
    <s v="Meble i wyposażenie wnętrz"/>
    <x v="8"/>
  </r>
  <r>
    <n v="10025"/>
    <s v="Firma wyposażenie wnętrz 1"/>
    <n v="15"/>
    <s v="SZT"/>
    <d v="2015-11-17T00:00:00"/>
    <s v="168/z/2810"/>
    <n v="1300"/>
    <n v="19500"/>
    <s v="PLN"/>
    <x v="61"/>
    <x v="45"/>
    <s v="Meble i wyposażenie wnętrz"/>
    <x v="9"/>
  </r>
  <r>
    <n v="10025"/>
    <s v="Firma wyposażenie wnętrz 1"/>
    <n v="2"/>
    <s v="SZT"/>
    <d v="2015-09-29T00:00:00"/>
    <s v="181/z/1656"/>
    <n v="1500"/>
    <n v="3000"/>
    <s v="PLN"/>
    <x v="62"/>
    <x v="46"/>
    <s v="Meble i wyposażenie wnętrz"/>
    <x v="8"/>
  </r>
  <r>
    <n v="10025"/>
    <s v="Firma wyposażenie wnętrz 1"/>
    <n v="5"/>
    <s v="SZT"/>
    <d v="2015-06-10T00:00:00"/>
    <s v="223/z/3740"/>
    <n v="700"/>
    <n v="3500"/>
    <s v="PLN"/>
    <x v="63"/>
    <x v="47"/>
    <s v="Meble i wyposażenie wnętrz"/>
    <x v="10"/>
  </r>
  <r>
    <n v="10026"/>
    <s v="Firma wyposażenie wnętrz 2"/>
    <n v="2"/>
    <s v="SZT"/>
    <d v="2015-12-28T00:00:00"/>
    <s v="154/z/4693"/>
    <n v="1600"/>
    <n v="3200"/>
    <s v="PLN"/>
    <x v="64"/>
    <x v="45"/>
    <s v="Meble i wyposażenie wnętrz"/>
    <x v="9"/>
  </r>
  <r>
    <n v="10026"/>
    <s v="Firma wyposażenie wnętrz 2"/>
    <n v="5"/>
    <s v="SZT"/>
    <d v="2015-11-23T00:00:00"/>
    <s v="737/z/5087"/>
    <n v="560"/>
    <n v="2800"/>
    <s v="PLN"/>
    <x v="65"/>
    <x v="47"/>
    <s v="Meble i wyposażenie wnętrz"/>
    <x v="10"/>
  </r>
  <r>
    <n v="10026"/>
    <s v="Firma wyposażenie wnętrz 2"/>
    <n v="150"/>
    <s v="M"/>
    <d v="2015-03-11T00:00:00"/>
    <s v="453/z/1627"/>
    <n v="33"/>
    <n v="4950"/>
    <s v="PLN"/>
    <x v="66"/>
    <x v="48"/>
    <s v="Meble i wyposażenie wnętrz"/>
    <x v="11"/>
  </r>
  <r>
    <n v="10026"/>
    <s v="Firma wyposażenie wnętrz 2"/>
    <n v="20"/>
    <s v="M"/>
    <d v="2015-05-10T00:00:00"/>
    <s v="803/z/2619"/>
    <n v="79"/>
    <n v="1580"/>
    <s v="PLN"/>
    <x v="67"/>
    <x v="49"/>
    <s v="Meble i wyposażenie wnętrz"/>
    <x v="12"/>
  </r>
  <r>
    <n v="10026"/>
    <s v="Firma wyposażenie wnętrz 2"/>
    <n v="1"/>
    <s v="SZT"/>
    <d v="2015-04-24T00:00:00"/>
    <s v="955/z/4335"/>
    <n v="1300"/>
    <n v="1300"/>
    <s v="PLN"/>
    <x v="68"/>
    <x v="50"/>
    <s v="Meble i wyposażenie wnętrz"/>
    <x v="9"/>
  </r>
  <r>
    <n v="10026"/>
    <s v="Firma wyposażenie wnętrz 2"/>
    <n v="20"/>
    <s v="SZT"/>
    <d v="2015-09-03T00:00:00"/>
    <s v="587/z/9679"/>
    <n v="59"/>
    <n v="1180"/>
    <s v="PLN"/>
    <x v="69"/>
    <x v="16"/>
    <s v="Meble i wyposażenie wnętrz"/>
    <x v="13"/>
  </r>
  <r>
    <n v="10026"/>
    <s v="Firma wyposażenie wnętrz 2"/>
    <n v="10"/>
    <s v="SZT"/>
    <d v="2015-01-02T00:00:00"/>
    <s v="632/z/5572"/>
    <n v="50"/>
    <n v="500"/>
    <s v="PLN"/>
    <x v="70"/>
    <x v="16"/>
    <s v="Meble i wyposażenie wnętrz"/>
    <x v="13"/>
  </r>
  <r>
    <n v="10026"/>
    <s v="Firma wyposażenie wnętrz 2"/>
    <n v="5"/>
    <s v="SZT"/>
    <d v="2015-11-06T00:00:00"/>
    <s v="139/z/9191"/>
    <n v="400"/>
    <n v="2000"/>
    <s v="PLN"/>
    <x v="71"/>
    <x v="45"/>
    <s v="Meble i wyposażenie wnętrz"/>
    <x v="9"/>
  </r>
  <r>
    <n v="10026"/>
    <s v="Firma wyposażenie wnętrz 2"/>
    <n v="5"/>
    <s v="SZT"/>
    <d v="2015-09-14T00:00:00"/>
    <s v="795/z/1170"/>
    <n v="1100"/>
    <n v="5500"/>
    <s v="PLN"/>
    <x v="60"/>
    <x v="44"/>
    <s v="Meble i wyposażenie wnętrz"/>
    <x v="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99">
  <r>
    <n v="10001"/>
    <x v="0"/>
    <n v="15"/>
    <s v="SZT"/>
    <d v="2015-03-13T00:00:00"/>
    <x v="0"/>
    <s v="511/z/7342"/>
    <n v="3000"/>
    <n v="45000"/>
    <s v="PLN"/>
    <s v="Laptop zx-3004"/>
    <x v="0"/>
    <x v="0"/>
    <x v="0"/>
  </r>
  <r>
    <n v="10001"/>
    <x v="0"/>
    <n v="15"/>
    <s v="SZT"/>
    <d v="2015-09-02T00:00:00"/>
    <x v="1"/>
    <s v="946/z/6150"/>
    <n v="2500"/>
    <n v="37500"/>
    <s v="PLN"/>
    <s v="Laptop xc-300"/>
    <x v="0"/>
    <x v="0"/>
    <x v="0"/>
  </r>
  <r>
    <n v="10001"/>
    <x v="0"/>
    <n v="15"/>
    <s v="SZT"/>
    <d v="2015-03-07T00:00:00"/>
    <x v="0"/>
    <s v="400/z/8367"/>
    <n v="3300"/>
    <n v="49500"/>
    <s v="PLN"/>
    <s v="Komputer stacjonarny XXX-43421"/>
    <x v="1"/>
    <x v="0"/>
    <x v="0"/>
  </r>
  <r>
    <n v="10001"/>
    <x v="0"/>
    <n v="45"/>
    <s v="SZT"/>
    <d v="2015-12-23T00:00:00"/>
    <x v="2"/>
    <s v="125/z/4286"/>
    <n v="30"/>
    <n v="1350"/>
    <s v="PLN"/>
    <s v="Mysz bezprzewodowa zl-2034"/>
    <x v="2"/>
    <x v="0"/>
    <x v="1"/>
  </r>
  <r>
    <n v="10001"/>
    <x v="0"/>
    <n v="45"/>
    <s v="SZT"/>
    <d v="2015-04-04T00:00:00"/>
    <x v="3"/>
    <s v="701/z/8121"/>
    <n v="30"/>
    <n v="1350"/>
    <s v="PLN"/>
    <s v="Klawiatura Rx-30"/>
    <x v="3"/>
    <x v="0"/>
    <x v="1"/>
  </r>
  <r>
    <n v="10002"/>
    <x v="1"/>
    <n v="90"/>
    <s v="M"/>
    <d v="2015-06-30T00:00:00"/>
    <x v="4"/>
    <s v="923/z/9298"/>
    <n v="0.8"/>
    <n v="72"/>
    <s v="PLN"/>
    <s v="Kabel sieciowy RJ-45"/>
    <x v="4"/>
    <x v="0"/>
    <x v="2"/>
  </r>
  <r>
    <n v="10002"/>
    <x v="1"/>
    <n v="90"/>
    <s v="M"/>
    <d v="2015-10-05T00:00:00"/>
    <x v="5"/>
    <s v="464/z/3543"/>
    <n v="0.79"/>
    <n v="71.100000000000009"/>
    <s v="PLN"/>
    <s v="Kabel sieciowy RJ-25"/>
    <x v="4"/>
    <x v="0"/>
    <x v="2"/>
  </r>
  <r>
    <n v="10002"/>
    <x v="1"/>
    <n v="90"/>
    <s v="M"/>
    <d v="2015-12-03T00:00:00"/>
    <x v="2"/>
    <s v="189/z/5384"/>
    <n v="0.76"/>
    <n v="68.400000000000006"/>
    <s v="PLN"/>
    <s v="Kabel sieciowy RJ-85"/>
    <x v="4"/>
    <x v="0"/>
    <x v="2"/>
  </r>
  <r>
    <n v="10003"/>
    <x v="2"/>
    <n v="45"/>
    <s v="SZT"/>
    <d v="2015-08-15T00:00:00"/>
    <x v="6"/>
    <s v="524/z/7561"/>
    <n v="20"/>
    <n v="900"/>
    <s v="PLN"/>
    <s v="Podstawka pod Laptop x-2006"/>
    <x v="5"/>
    <x v="0"/>
    <x v="1"/>
  </r>
  <r>
    <n v="10003"/>
    <x v="2"/>
    <n v="45"/>
    <s v="SZT"/>
    <d v="2015-12-11T00:00:00"/>
    <x v="2"/>
    <s v="524/z/7561"/>
    <n v="15"/>
    <n v="675"/>
    <s v="PLN"/>
    <s v="Podkładka pod Mysz Razior"/>
    <x v="6"/>
    <x v="0"/>
    <x v="1"/>
  </r>
  <r>
    <n v="10003"/>
    <x v="2"/>
    <n v="15"/>
    <s v="SZT"/>
    <d v="2015-03-01T00:00:00"/>
    <x v="0"/>
    <s v="822/z/5435"/>
    <n v="100"/>
    <n v="1500"/>
    <s v="PLN"/>
    <s v="Bateria Laptopa xc-300"/>
    <x v="7"/>
    <x v="0"/>
    <x v="1"/>
  </r>
  <r>
    <n v="10003"/>
    <x v="2"/>
    <n v="45"/>
    <s v="SZT"/>
    <d v="2015-10-25T00:00:00"/>
    <x v="5"/>
    <s v="188/z/3781"/>
    <n v="40"/>
    <n v="1800"/>
    <s v="PLN"/>
    <s v="Pendrive 16gb"/>
    <x v="8"/>
    <x v="0"/>
    <x v="1"/>
  </r>
  <r>
    <n v="10003"/>
    <x v="2"/>
    <n v="15"/>
    <s v="SZT"/>
    <d v="2015-05-18T00:00:00"/>
    <x v="7"/>
    <s v="641/z/6566"/>
    <n v="120"/>
    <n v="1800"/>
    <s v="PLN"/>
    <s v="Zasilacz laptopa zx-3004"/>
    <x v="9"/>
    <x v="0"/>
    <x v="1"/>
  </r>
  <r>
    <n v="10003"/>
    <x v="2"/>
    <n v="10"/>
    <s v="SZT"/>
    <d v="2015-11-10T00:00:00"/>
    <x v="8"/>
    <s v="684/z/5536"/>
    <n v="300"/>
    <n v="3000"/>
    <s v="PLN"/>
    <s v="Dysk Zewnętrzny 1TB"/>
    <x v="10"/>
    <x v="0"/>
    <x v="1"/>
  </r>
  <r>
    <n v="10003"/>
    <x v="2"/>
    <n v="8"/>
    <s v="SZT"/>
    <d v="2015-07-01T00:00:00"/>
    <x v="9"/>
    <s v="889/z/8545"/>
    <n v="490"/>
    <n v="3920"/>
    <s v="PLN"/>
    <s v="Dysk Zewnętrzny 2TB"/>
    <x v="10"/>
    <x v="0"/>
    <x v="1"/>
  </r>
  <r>
    <n v="10003"/>
    <x v="2"/>
    <n v="6"/>
    <s v="SZT"/>
    <d v="2015-05-08T00:00:00"/>
    <x v="7"/>
    <s v="226/z/9992"/>
    <n v="600"/>
    <n v="3600"/>
    <s v="PLN"/>
    <s v="Dysk Zewnętrzny 4TB"/>
    <x v="10"/>
    <x v="0"/>
    <x v="1"/>
  </r>
  <r>
    <n v="10003"/>
    <x v="2"/>
    <n v="4"/>
    <s v="SZT"/>
    <d v="2015-08-19T00:00:00"/>
    <x v="6"/>
    <s v="852/z/8237"/>
    <n v="300"/>
    <n v="1200"/>
    <s v="PLN"/>
    <s v="Router DenLink-200"/>
    <x v="11"/>
    <x v="0"/>
    <x v="2"/>
  </r>
  <r>
    <n v="10004"/>
    <x v="3"/>
    <n v="5"/>
    <s v="SZT"/>
    <d v="2015-09-22T00:00:00"/>
    <x v="1"/>
    <s v="755/z/8486"/>
    <n v="350"/>
    <n v="1750"/>
    <s v="PLN"/>
    <s v="Router DenLink-260"/>
    <x v="11"/>
    <x v="0"/>
    <x v="2"/>
  </r>
  <r>
    <n v="10004"/>
    <x v="3"/>
    <n v="4"/>
    <s v="SZT"/>
    <d v="2015-09-10T00:00:00"/>
    <x v="1"/>
    <s v="245/z/4938"/>
    <n v="650"/>
    <n v="2600"/>
    <s v="PLN"/>
    <s v="Drukarka HF-200"/>
    <x v="12"/>
    <x v="0"/>
    <x v="1"/>
  </r>
  <r>
    <n v="10004"/>
    <x v="3"/>
    <n v="9"/>
    <s v="SZT"/>
    <d v="2015-03-22T00:00:00"/>
    <x v="0"/>
    <s v="521/z/5677"/>
    <n v="590"/>
    <n v="5310"/>
    <s v="PLN"/>
    <s v="Monitor 21&quot; SandMax"/>
    <x v="13"/>
    <x v="0"/>
    <x v="1"/>
  </r>
  <r>
    <n v="10004"/>
    <x v="3"/>
    <n v="10"/>
    <s v="SZT"/>
    <d v="2015-12-22T00:00:00"/>
    <x v="2"/>
    <s v="890/z/6109"/>
    <n v="89"/>
    <n v="890"/>
    <s v="PLN"/>
    <s v="Pendrive 64GB"/>
    <x v="8"/>
    <x v="0"/>
    <x v="1"/>
  </r>
  <r>
    <n v="10004"/>
    <x v="3"/>
    <n v="2"/>
    <s v="SZT"/>
    <d v="2015-12-25T00:00:00"/>
    <x v="2"/>
    <s v="497/z/8919"/>
    <n v="3000"/>
    <n v="6000"/>
    <s v="PLN"/>
    <s v="Rzutnik Manix"/>
    <x v="14"/>
    <x v="0"/>
    <x v="1"/>
  </r>
  <r>
    <n v="10004"/>
    <x v="3"/>
    <n v="15"/>
    <s v="SZT"/>
    <d v="2015-12-25T00:00:00"/>
    <x v="2"/>
    <s v="422/z/8919"/>
    <n v="490"/>
    <n v="7350"/>
    <s v="PLN"/>
    <s v="System Operacyjny ManD"/>
    <x v="15"/>
    <x v="0"/>
    <x v="1"/>
  </r>
  <r>
    <n v="10004"/>
    <x v="3"/>
    <n v="2"/>
    <s v="SZT"/>
    <d v="2015-12-27T00:00:00"/>
    <x v="2"/>
    <s v="891/z/5897"/>
    <n v="200"/>
    <n v="400"/>
    <s v="PLN"/>
    <s v="Lampa Rzutnika Manix"/>
    <x v="16"/>
    <x v="0"/>
    <x v="1"/>
  </r>
  <r>
    <n v="10005"/>
    <x v="4"/>
    <n v="1"/>
    <s v="USŁ"/>
    <d v="2015-10-23T00:00:00"/>
    <x v="5"/>
    <s v="508/z/7305"/>
    <n v="250"/>
    <n v="250"/>
    <s v="PLN"/>
    <s v="Hosting 3gb"/>
    <x v="17"/>
    <x v="1"/>
    <x v="3"/>
  </r>
  <r>
    <n v="10005"/>
    <x v="4"/>
    <n v="1"/>
    <s v="USŁ"/>
    <d v="2015-09-27T00:00:00"/>
    <x v="1"/>
    <s v="503/z/2023"/>
    <n v="100"/>
    <n v="100"/>
    <s v="PLN"/>
    <s v="Domena WWW"/>
    <x v="18"/>
    <x v="1"/>
    <x v="3"/>
  </r>
  <r>
    <n v="10005"/>
    <x v="4"/>
    <n v="1"/>
    <s v="USŁ"/>
    <d v="2015-04-08T00:00:00"/>
    <x v="3"/>
    <s v="332/z/3051"/>
    <n v="130"/>
    <n v="130"/>
    <s v="PLN"/>
    <s v="Transfer dodatkowy 6gb"/>
    <x v="19"/>
    <x v="1"/>
    <x v="3"/>
  </r>
  <r>
    <n v="10005"/>
    <x v="4"/>
    <n v="1"/>
    <s v="USŁ"/>
    <d v="2015-06-14T00:00:00"/>
    <x v="4"/>
    <s v="213/z/5060"/>
    <n v="100"/>
    <n v="100"/>
    <s v="PLN"/>
    <s v="Certyfikat SSL"/>
    <x v="20"/>
    <x v="1"/>
    <x v="3"/>
  </r>
  <r>
    <n v="10006"/>
    <x v="5"/>
    <n v="1"/>
    <s v="USŁ"/>
    <d v="2015-09-09T00:00:00"/>
    <x v="1"/>
    <s v="422/z/2040"/>
    <n v="450"/>
    <n v="450"/>
    <s v="PLN"/>
    <s v="VPS Serwer "/>
    <x v="21"/>
    <x v="1"/>
    <x v="3"/>
  </r>
  <r>
    <n v="10006"/>
    <x v="5"/>
    <n v="1"/>
    <s v="USŁ"/>
    <d v="2015-11-27T00:00:00"/>
    <x v="8"/>
    <s v="602/z/9500"/>
    <n v="450"/>
    <n v="450"/>
    <s v="PLN"/>
    <s v="VPS BackUp "/>
    <x v="21"/>
    <x v="1"/>
    <x v="3"/>
  </r>
  <r>
    <n v="10007"/>
    <x v="6"/>
    <n v="30"/>
    <s v="SZT"/>
    <d v="2015-01-14T00:00:00"/>
    <x v="10"/>
    <s v="511/z/4852"/>
    <n v="1"/>
    <n v="30"/>
    <s v="PLN"/>
    <s v="Długopis"/>
    <x v="22"/>
    <x v="2"/>
    <x v="4"/>
  </r>
  <r>
    <n v="10007"/>
    <x v="6"/>
    <n v="35"/>
    <s v="SZT"/>
    <d v="2015-08-26T00:00:00"/>
    <x v="6"/>
    <s v="923/z/8648"/>
    <n v="0.7"/>
    <n v="24.5"/>
    <s v="PLN"/>
    <s v="Ołówek"/>
    <x v="23"/>
    <x v="2"/>
    <x v="4"/>
  </r>
  <r>
    <n v="10007"/>
    <x v="6"/>
    <n v="50"/>
    <s v="SZT"/>
    <d v="2015-11-18T00:00:00"/>
    <x v="8"/>
    <s v="480/z/9564"/>
    <n v="2.2000000000000002"/>
    <n v="110.00000000000001"/>
    <s v="PLN"/>
    <s v="Zeszyt"/>
    <x v="24"/>
    <x v="2"/>
    <x v="4"/>
  </r>
  <r>
    <n v="10007"/>
    <x v="6"/>
    <n v="10"/>
    <s v="SZT"/>
    <d v="2015-09-26T00:00:00"/>
    <x v="1"/>
    <s v="624/z/2250"/>
    <n v="1.5"/>
    <n v="15"/>
    <s v="PLN"/>
    <s v="Taśmy klejące 14m"/>
    <x v="25"/>
    <x v="2"/>
    <x v="4"/>
  </r>
  <r>
    <n v="10007"/>
    <x v="6"/>
    <n v="8"/>
    <s v="SZT"/>
    <d v="2015-10-07T00:00:00"/>
    <x v="5"/>
    <s v="851/z/5717"/>
    <n v="2.2000000000000002"/>
    <n v="17.600000000000001"/>
    <s v="PLN"/>
    <s v="Taśmy przezroczyste"/>
    <x v="25"/>
    <x v="2"/>
    <x v="4"/>
  </r>
  <r>
    <n v="10007"/>
    <x v="6"/>
    <n v="3"/>
    <s v="SZT"/>
    <d v="2015-09-08T00:00:00"/>
    <x v="1"/>
    <s v="520/z/9622"/>
    <n v="3"/>
    <n v="9"/>
    <s v="PLN"/>
    <s v="Nożyczki"/>
    <x v="26"/>
    <x v="2"/>
    <x v="4"/>
  </r>
  <r>
    <n v="10008"/>
    <x v="7"/>
    <n v="5"/>
    <s v="SZT"/>
    <d v="2015-02-06T00:00:00"/>
    <x v="11"/>
    <s v="311/z/8887"/>
    <n v="4.5"/>
    <n v="22.5"/>
    <s v="PLN"/>
    <s v="Marker czarny"/>
    <x v="27"/>
    <x v="2"/>
    <x v="4"/>
  </r>
  <r>
    <n v="10008"/>
    <x v="7"/>
    <n v="5"/>
    <s v="SZT"/>
    <d v="2015-01-09T00:00:00"/>
    <x v="10"/>
    <s v="542/z/7335"/>
    <n v="4.9000000000000004"/>
    <n v="24.5"/>
    <s v="PLN"/>
    <s v="Marker czerwony"/>
    <x v="27"/>
    <x v="2"/>
    <x v="4"/>
  </r>
  <r>
    <n v="10008"/>
    <x v="7"/>
    <n v="5"/>
    <s v="SZT"/>
    <d v="2015-04-02T00:00:00"/>
    <x v="3"/>
    <s v="650/z/7660"/>
    <n v="4.9000000000000004"/>
    <n v="24.5"/>
    <s v="PLN"/>
    <s v="Marker zielony"/>
    <x v="27"/>
    <x v="2"/>
    <x v="4"/>
  </r>
  <r>
    <n v="10008"/>
    <x v="7"/>
    <n v="40"/>
    <s v="SZT"/>
    <d v="2015-10-12T00:00:00"/>
    <x v="5"/>
    <s v="135/z/8505"/>
    <n v="15"/>
    <n v="600"/>
    <s v="PLN"/>
    <s v="ryza papieru A4"/>
    <x v="28"/>
    <x v="2"/>
    <x v="4"/>
  </r>
  <r>
    <n v="10009"/>
    <x v="8"/>
    <n v="10"/>
    <s v="SZT"/>
    <d v="2015-01-22T00:00:00"/>
    <x v="10"/>
    <s v="618/z/9720"/>
    <n v="1"/>
    <n v="10"/>
    <s v="PLN"/>
    <s v="Długopis"/>
    <x v="22"/>
    <x v="2"/>
    <x v="4"/>
  </r>
  <r>
    <n v="10009"/>
    <x v="8"/>
    <n v="30"/>
    <s v="SZT"/>
    <d v="2015-11-08T00:00:00"/>
    <x v="8"/>
    <s v="188/z/3207"/>
    <n v="2.9"/>
    <n v="87"/>
    <s v="PLN"/>
    <s v="Notes"/>
    <x v="29"/>
    <x v="2"/>
    <x v="4"/>
  </r>
  <r>
    <n v="10009"/>
    <x v="8"/>
    <n v="20"/>
    <s v="SZT"/>
    <d v="2015-05-07T00:00:00"/>
    <x v="7"/>
    <s v="118/z/1229"/>
    <n v="9.9"/>
    <n v="198"/>
    <s v="PLN"/>
    <s v="Kalendarz"/>
    <x v="30"/>
    <x v="2"/>
    <x v="4"/>
  </r>
  <r>
    <n v="10010"/>
    <x v="9"/>
    <n v="20"/>
    <s v="SZT"/>
    <d v="2015-10-01T00:00:00"/>
    <x v="5"/>
    <s v="429/z/2266"/>
    <n v="12"/>
    <n v="240"/>
    <s v="PLN"/>
    <s v="Ręczniki Papierowe"/>
    <x v="31"/>
    <x v="2"/>
    <x v="4"/>
  </r>
  <r>
    <n v="10010"/>
    <x v="9"/>
    <n v="5"/>
    <s v="SZT"/>
    <d v="2015-01-07T00:00:00"/>
    <x v="10"/>
    <s v="871/z/6234"/>
    <n v="10"/>
    <n v="50"/>
    <s v="PLN"/>
    <s v="Zszywacz"/>
    <x v="32"/>
    <x v="2"/>
    <x v="4"/>
  </r>
  <r>
    <n v="10010"/>
    <x v="9"/>
    <n v="15"/>
    <s v="SZT"/>
    <d v="2015-07-11T00:00:00"/>
    <x v="9"/>
    <s v="730/z/6041"/>
    <n v="1.1000000000000001"/>
    <n v="16.5"/>
    <s v="PLN"/>
    <s v="Długopis"/>
    <x v="22"/>
    <x v="2"/>
    <x v="4"/>
  </r>
  <r>
    <n v="10011"/>
    <x v="10"/>
    <n v="3"/>
    <s v="SZT"/>
    <d v="2015-08-03T00:00:00"/>
    <x v="6"/>
    <s v="983/z/6953"/>
    <n v="1.5"/>
    <n v="4.5"/>
    <s v="PLN"/>
    <s v="Taśmy klejące 14m"/>
    <x v="25"/>
    <x v="2"/>
    <x v="4"/>
  </r>
  <r>
    <n v="10011"/>
    <x v="10"/>
    <n v="3"/>
    <s v="SZT"/>
    <d v="2015-01-29T00:00:00"/>
    <x v="10"/>
    <s v="635/z/7348"/>
    <n v="2.4"/>
    <n v="7.1999999999999993"/>
    <s v="PLN"/>
    <s v="Taśmy przezroczyste"/>
    <x v="25"/>
    <x v="2"/>
    <x v="4"/>
  </r>
  <r>
    <n v="10011"/>
    <x v="10"/>
    <n v="4"/>
    <s v="SZT"/>
    <d v="2015-10-13T00:00:00"/>
    <x v="5"/>
    <s v="582/z/7918"/>
    <n v="2.5"/>
    <n v="10"/>
    <s v="PLN"/>
    <s v="Bateria LR6   AA+"/>
    <x v="7"/>
    <x v="2"/>
    <x v="4"/>
  </r>
  <r>
    <n v="10012"/>
    <x v="11"/>
    <n v="5"/>
    <s v="SZT"/>
    <d v="2015-11-15T00:00:00"/>
    <x v="8"/>
    <s v="220/z/3036"/>
    <n v="2.6"/>
    <n v="13"/>
    <s v="PLN"/>
    <s v="Bateria LR6   AA+"/>
    <x v="7"/>
    <x v="2"/>
    <x v="4"/>
  </r>
  <r>
    <n v="10012"/>
    <x v="11"/>
    <n v="7"/>
    <s v="SZT"/>
    <d v="2015-12-01T00:00:00"/>
    <x v="2"/>
    <s v="167/z/5857"/>
    <n v="2.9"/>
    <n v="20.3"/>
    <s v="PLN"/>
    <s v="Bateria LR6   AA+"/>
    <x v="7"/>
    <x v="2"/>
    <x v="4"/>
  </r>
  <r>
    <n v="10013"/>
    <x v="12"/>
    <n v="10"/>
    <s v="SZT"/>
    <d v="2015-08-12T00:00:00"/>
    <x v="6"/>
    <s v="937/z/1057"/>
    <n v="1.4"/>
    <n v="14"/>
    <s v="PLN"/>
    <s v="Długopis"/>
    <x v="22"/>
    <x v="2"/>
    <x v="4"/>
  </r>
  <r>
    <n v="10013"/>
    <x v="12"/>
    <n v="10"/>
    <s v="SZT"/>
    <d v="2015-06-06T00:00:00"/>
    <x v="4"/>
    <s v="682/z/9408"/>
    <n v="2"/>
    <n v="20"/>
    <s v="PLN"/>
    <s v="Bateria LR03"/>
    <x v="7"/>
    <x v="2"/>
    <x v="4"/>
  </r>
  <r>
    <n v="10013"/>
    <x v="12"/>
    <n v="10"/>
    <s v="SZT"/>
    <d v="2015-02-03T00:00:00"/>
    <x v="11"/>
    <s v="356/z/7052"/>
    <n v="2.1"/>
    <n v="21"/>
    <s v="PLN"/>
    <s v="Bateria LR6"/>
    <x v="7"/>
    <x v="2"/>
    <x v="4"/>
  </r>
  <r>
    <n v="10013"/>
    <x v="12"/>
    <n v="10"/>
    <s v="SZT"/>
    <d v="2015-02-19T00:00:00"/>
    <x v="11"/>
    <s v="931/z/2310"/>
    <n v="2.0499999999999998"/>
    <n v="20.5"/>
    <s v="PLN"/>
    <s v="Bateria LR6"/>
    <x v="7"/>
    <x v="2"/>
    <x v="4"/>
  </r>
  <r>
    <n v="10013"/>
    <x v="12"/>
    <n v="10"/>
    <s v="SZT"/>
    <d v="2015-05-22T00:00:00"/>
    <x v="7"/>
    <s v="958/z/2015"/>
    <n v="1.9"/>
    <n v="19"/>
    <s v="PLN"/>
    <s v="Bateria LR03"/>
    <x v="7"/>
    <x v="2"/>
    <x v="4"/>
  </r>
  <r>
    <n v="10014"/>
    <x v="13"/>
    <n v="15"/>
    <s v="SZT"/>
    <d v="2015-03-16T00:00:00"/>
    <x v="0"/>
    <s v="907/z/8427"/>
    <n v="15"/>
    <n v="225"/>
    <s v="PLN"/>
    <s v="Ryza papieru A4"/>
    <x v="28"/>
    <x v="2"/>
    <x v="4"/>
  </r>
  <r>
    <n v="10015"/>
    <x v="14"/>
    <n v="1"/>
    <s v="SZT"/>
    <d v="2015-12-18T00:00:00"/>
    <x v="2"/>
    <s v="129/z/9384"/>
    <n v="40"/>
    <n v="40"/>
    <s v="PLN"/>
    <s v="Gaśnica"/>
    <x v="33"/>
    <x v="3"/>
    <x v="5"/>
  </r>
  <r>
    <n v="10015"/>
    <x v="14"/>
    <n v="2"/>
    <s v="SZT"/>
    <d v="2015-07-15T00:00:00"/>
    <x v="9"/>
    <s v="435/z/3769"/>
    <n v="65"/>
    <n v="130"/>
    <s v="PLN"/>
    <s v="Apteczka biurowa"/>
    <x v="34"/>
    <x v="3"/>
    <x v="5"/>
  </r>
  <r>
    <n v="10015"/>
    <x v="14"/>
    <n v="20"/>
    <s v="SZT"/>
    <d v="2015-11-04T00:00:00"/>
    <x v="8"/>
    <s v="268/z/6784"/>
    <n v="10"/>
    <n v="200"/>
    <s v="PLN"/>
    <s v="Czyściwo"/>
    <x v="35"/>
    <x v="3"/>
    <x v="5"/>
  </r>
  <r>
    <n v="10015"/>
    <x v="14"/>
    <n v="5"/>
    <s v="SZT"/>
    <d v="2015-10-27T00:00:00"/>
    <x v="5"/>
    <s v="985/z/6760"/>
    <n v="10"/>
    <n v="50"/>
    <s v="PLN"/>
    <s v="Czyściwo"/>
    <x v="35"/>
    <x v="3"/>
    <x v="5"/>
  </r>
  <r>
    <n v="10016"/>
    <x v="15"/>
    <n v="20"/>
    <s v="SZT"/>
    <d v="2015-07-21T00:00:00"/>
    <x v="9"/>
    <s v="124/z/7349"/>
    <n v="10"/>
    <n v="200"/>
    <s v="PLN"/>
    <s v="Czyściwo"/>
    <x v="35"/>
    <x v="3"/>
    <x v="5"/>
  </r>
  <r>
    <n v="10016"/>
    <x v="15"/>
    <n v="1"/>
    <s v="SZT"/>
    <d v="2015-05-11T00:00:00"/>
    <x v="7"/>
    <s v="498/z/5738"/>
    <n v="73"/>
    <n v="73"/>
    <s v="PLN"/>
    <s v="Apteczka Samochodowa"/>
    <x v="34"/>
    <x v="3"/>
    <x v="5"/>
  </r>
  <r>
    <n v="10016"/>
    <x v="15"/>
    <n v="1"/>
    <s v="SZT"/>
    <d v="2015-09-17T00:00:00"/>
    <x v="1"/>
    <s v="982/z/9892"/>
    <n v="73"/>
    <n v="73"/>
    <s v="PLN"/>
    <s v="Apteczka Samochodowa"/>
    <x v="34"/>
    <x v="3"/>
    <x v="5"/>
  </r>
  <r>
    <n v="10016"/>
    <x v="15"/>
    <n v="1"/>
    <s v="SZT"/>
    <d v="2015-11-09T00:00:00"/>
    <x v="8"/>
    <s v="434/z/4772"/>
    <n v="73"/>
    <n v="73"/>
    <s v="PLN"/>
    <s v="Apteczka Samochodowa"/>
    <x v="34"/>
    <x v="3"/>
    <x v="5"/>
  </r>
  <r>
    <n v="10016"/>
    <x v="15"/>
    <n v="3"/>
    <s v="SZT"/>
    <d v="2015-08-17T00:00:00"/>
    <x v="6"/>
    <s v="913/z/3457"/>
    <n v="65"/>
    <n v="195"/>
    <s v="PLN"/>
    <s v="Apteczka biurowa"/>
    <x v="34"/>
    <x v="3"/>
    <x v="5"/>
  </r>
  <r>
    <n v="10017"/>
    <x v="16"/>
    <n v="2"/>
    <s v="SZT"/>
    <d v="2015-05-17T00:00:00"/>
    <x v="7"/>
    <s v="908/z/7955"/>
    <n v="40"/>
    <n v="80"/>
    <s v="PLN"/>
    <s v="Gaśnica"/>
    <x v="33"/>
    <x v="3"/>
    <x v="5"/>
  </r>
  <r>
    <n v="10017"/>
    <x v="16"/>
    <n v="1"/>
    <s v="SZT"/>
    <d v="2015-03-24T00:00:00"/>
    <x v="0"/>
    <s v="764/z/3427"/>
    <n v="65"/>
    <n v="65"/>
    <s v="PLN"/>
    <s v="Apteczka biurowa"/>
    <x v="34"/>
    <x v="3"/>
    <x v="5"/>
  </r>
  <r>
    <n v="10017"/>
    <x v="16"/>
    <n v="1"/>
    <s v="SZT"/>
    <d v="2015-06-28T00:00:00"/>
    <x v="4"/>
    <s v="703/z/4225"/>
    <n v="49"/>
    <n v="49"/>
    <s v="PLN"/>
    <s v="Gaśnica"/>
    <x v="33"/>
    <x v="3"/>
    <x v="5"/>
  </r>
  <r>
    <n v="10017"/>
    <x v="16"/>
    <n v="1"/>
    <s v="SZT"/>
    <d v="2015-05-03T00:00:00"/>
    <x v="7"/>
    <s v="364/z/5284"/>
    <n v="72"/>
    <n v="72"/>
    <s v="PLN"/>
    <s v="Apteczka samochodowa"/>
    <x v="34"/>
    <x v="3"/>
    <x v="5"/>
  </r>
  <r>
    <n v="10018"/>
    <x v="17"/>
    <n v="1"/>
    <s v="SZT"/>
    <d v="2015-03-10T00:00:00"/>
    <x v="0"/>
    <s v="346/z/2710"/>
    <n v="50"/>
    <n v="50"/>
    <s v="PLN"/>
    <s v="Gaśnica"/>
    <x v="33"/>
    <x v="3"/>
    <x v="5"/>
  </r>
  <r>
    <n v="10018"/>
    <x v="17"/>
    <n v="1"/>
    <s v="SZT"/>
    <d v="2015-02-07T00:00:00"/>
    <x v="11"/>
    <s v="817/z/1654"/>
    <n v="10"/>
    <n v="10"/>
    <s v="PLN"/>
    <s v="Tablice informacyjne BHP"/>
    <x v="36"/>
    <x v="3"/>
    <x v="5"/>
  </r>
  <r>
    <n v="10018"/>
    <x v="17"/>
    <n v="1"/>
    <s v="SZT"/>
    <d v="2015-11-02T00:00:00"/>
    <x v="8"/>
    <s v="467/z/3399"/>
    <n v="49"/>
    <n v="49"/>
    <s v="PLN"/>
    <s v="Gaśnica"/>
    <x v="33"/>
    <x v="3"/>
    <x v="5"/>
  </r>
  <r>
    <n v="10019"/>
    <x v="18"/>
    <n v="1"/>
    <s v="SZT"/>
    <d v="2015-07-27T00:00:00"/>
    <x v="9"/>
    <s v="740/z/1443"/>
    <n v="72"/>
    <n v="72"/>
    <s v="PLN"/>
    <s v="Apteczka biurowa"/>
    <x v="34"/>
    <x v="3"/>
    <x v="5"/>
  </r>
  <r>
    <n v="10019"/>
    <x v="18"/>
    <n v="1"/>
    <s v="SZT"/>
    <d v="2015-10-24T00:00:00"/>
    <x v="5"/>
    <s v="365/z/2934"/>
    <n v="7"/>
    <n v="7"/>
    <s v="PLN"/>
    <s v="Tablice informacyjne BHP"/>
    <x v="36"/>
    <x v="3"/>
    <x v="5"/>
  </r>
  <r>
    <n v="10019"/>
    <x v="18"/>
    <n v="5"/>
    <s v="SZT"/>
    <d v="2015-04-12T00:00:00"/>
    <x v="3"/>
    <s v="957/z/7332"/>
    <n v="15"/>
    <n v="75"/>
    <s v="PLN"/>
    <s v="Latarka"/>
    <x v="37"/>
    <x v="3"/>
    <x v="5"/>
  </r>
  <r>
    <n v="10019"/>
    <x v="18"/>
    <n v="5"/>
    <s v="SZT"/>
    <d v="2015-12-30T00:00:00"/>
    <x v="2"/>
    <s v="535/z/2213"/>
    <n v="15"/>
    <n v="75"/>
    <s v="PLN"/>
    <s v="Latarka"/>
    <x v="37"/>
    <x v="3"/>
    <x v="5"/>
  </r>
  <r>
    <n v="10019"/>
    <x v="18"/>
    <n v="1"/>
    <s v="SZT"/>
    <d v="2015-08-24T00:00:00"/>
    <x v="6"/>
    <s v="195/z/4432"/>
    <n v="15"/>
    <n v="15"/>
    <s v="PLN"/>
    <s v="Latarka"/>
    <x v="37"/>
    <x v="3"/>
    <x v="5"/>
  </r>
  <r>
    <n v="10019"/>
    <x v="18"/>
    <n v="1"/>
    <s v="SZT"/>
    <d v="2015-10-08T00:00:00"/>
    <x v="5"/>
    <s v="728/z/2858"/>
    <n v="13"/>
    <n v="13"/>
    <s v="PLN"/>
    <s v="Gaśnica"/>
    <x v="33"/>
    <x v="3"/>
    <x v="5"/>
  </r>
  <r>
    <n v="10020"/>
    <x v="19"/>
    <n v="10000"/>
    <s v="SZT"/>
    <d v="2015-02-09T00:00:00"/>
    <x v="11"/>
    <s v="348/z/8107"/>
    <n v="4.0000000000000001E-3"/>
    <n v="40"/>
    <s v="PLN"/>
    <s v="Wizytówki"/>
    <x v="38"/>
    <x v="4"/>
    <x v="6"/>
  </r>
  <r>
    <n v="10020"/>
    <x v="19"/>
    <n v="20000"/>
    <s v="SZT"/>
    <d v="2015-05-14T00:00:00"/>
    <x v="7"/>
    <s v="978/z/7100"/>
    <n v="8.9999999999999993E-3"/>
    <n v="180"/>
    <s v="PLN"/>
    <s v="Ulotki a5"/>
    <x v="39"/>
    <x v="4"/>
    <x v="6"/>
  </r>
  <r>
    <n v="10021"/>
    <x v="20"/>
    <n v="150"/>
    <s v="SZT"/>
    <d v="2015-04-23T00:00:00"/>
    <x v="3"/>
    <s v="438/z/2138"/>
    <n v="15"/>
    <n v="2250"/>
    <s v="PLN"/>
    <s v="Pendrive 4gb z logo"/>
    <x v="8"/>
    <x v="4"/>
    <x v="6"/>
  </r>
  <r>
    <n v="10022"/>
    <x v="21"/>
    <n v="1000"/>
    <s v="MWh"/>
    <d v="2015-06-07T00:00:00"/>
    <x v="4"/>
    <s v="308/z/8950"/>
    <n v="240"/>
    <n v="240000"/>
    <s v="PLN"/>
    <s v="Energia "/>
    <x v="40"/>
    <x v="5"/>
    <x v="7"/>
  </r>
  <r>
    <n v="10024"/>
    <x v="22"/>
    <n v="1"/>
    <s v="USŁ"/>
    <d v="2015-03-02T00:00:00"/>
    <x v="0"/>
    <s v="150/z/2004"/>
    <n v="6000"/>
    <n v="6000"/>
    <s v="PLN"/>
    <s v="Serwis Projekt WWW"/>
    <x v="41"/>
    <x v="6"/>
    <x v="3"/>
  </r>
  <r>
    <n v="10024"/>
    <x v="22"/>
    <n v="4"/>
    <s v="USŁ"/>
    <d v="2015-01-06T00:00:00"/>
    <x v="10"/>
    <s v="709/z/8332"/>
    <n v="1000"/>
    <n v="4000"/>
    <s v="PLN"/>
    <s v="Szablon Aukcji"/>
    <x v="42"/>
    <x v="6"/>
    <x v="3"/>
  </r>
  <r>
    <n v="10024"/>
    <x v="22"/>
    <n v="1"/>
    <s v="USŁ"/>
    <d v="2015-06-16T00:00:00"/>
    <x v="4"/>
    <s v="150/z/2181"/>
    <n v="500"/>
    <n v="500"/>
    <s v="PLN"/>
    <s v="Fanpage"/>
    <x v="43"/>
    <x v="6"/>
    <x v="3"/>
  </r>
  <r>
    <n v="10025"/>
    <x v="23"/>
    <n v="15"/>
    <s v="SZT"/>
    <d v="2015-04-21T00:00:00"/>
    <x v="3"/>
    <s v="647/z/9086"/>
    <n v="1120"/>
    <n v="16800"/>
    <s v="PLN"/>
    <s v="Krzesło komputerowe"/>
    <x v="44"/>
    <x v="7"/>
    <x v="8"/>
  </r>
  <r>
    <n v="10025"/>
    <x v="23"/>
    <n v="15"/>
    <s v="SZT"/>
    <d v="2015-11-17T00:00:00"/>
    <x v="8"/>
    <s v="168/z/2810"/>
    <n v="1300"/>
    <n v="19500"/>
    <s v="PLN"/>
    <s v="Stół komputerowy"/>
    <x v="45"/>
    <x v="7"/>
    <x v="9"/>
  </r>
  <r>
    <n v="10025"/>
    <x v="23"/>
    <n v="2"/>
    <s v="SZT"/>
    <d v="2015-09-29T00:00:00"/>
    <x v="1"/>
    <s v="181/z/1656"/>
    <n v="1500"/>
    <n v="3000"/>
    <s v="PLN"/>
    <s v="Kanapa"/>
    <x v="46"/>
    <x v="7"/>
    <x v="8"/>
  </r>
  <r>
    <n v="10025"/>
    <x v="23"/>
    <n v="5"/>
    <s v="SZT"/>
    <d v="2015-06-10T00:00:00"/>
    <x v="4"/>
    <s v="223/z/3740"/>
    <n v="700"/>
    <n v="3500"/>
    <s v="PLN"/>
    <s v="Szafa Drewniana"/>
    <x v="47"/>
    <x v="7"/>
    <x v="10"/>
  </r>
  <r>
    <n v="10026"/>
    <x v="24"/>
    <n v="2"/>
    <s v="SZT"/>
    <d v="2015-12-28T00:00:00"/>
    <x v="2"/>
    <s v="154/z/4693"/>
    <n v="1600"/>
    <n v="3200"/>
    <s v="PLN"/>
    <s v="Stół konferencyjny"/>
    <x v="45"/>
    <x v="7"/>
    <x v="9"/>
  </r>
  <r>
    <n v="10026"/>
    <x v="24"/>
    <n v="5"/>
    <s v="SZT"/>
    <d v="2015-11-23T00:00:00"/>
    <x v="8"/>
    <s v="737/z/5087"/>
    <n v="560"/>
    <n v="2800"/>
    <s v="PLN"/>
    <s v="Szafa metalowa"/>
    <x v="47"/>
    <x v="7"/>
    <x v="10"/>
  </r>
  <r>
    <n v="10026"/>
    <x v="24"/>
    <n v="150"/>
    <s v="M"/>
    <d v="2015-03-11T00:00:00"/>
    <x v="0"/>
    <s v="453/z/1627"/>
    <n v="33"/>
    <n v="4950"/>
    <s v="PLN"/>
    <s v="Wykładzina"/>
    <x v="48"/>
    <x v="7"/>
    <x v="11"/>
  </r>
  <r>
    <n v="10026"/>
    <x v="24"/>
    <n v="20"/>
    <s v="M"/>
    <d v="2015-05-10T00:00:00"/>
    <x v="7"/>
    <s v="803/z/2619"/>
    <n v="79"/>
    <n v="1580"/>
    <s v="PLN"/>
    <s v="Ściany działowe"/>
    <x v="49"/>
    <x v="7"/>
    <x v="12"/>
  </r>
  <r>
    <n v="10026"/>
    <x v="24"/>
    <n v="1"/>
    <s v="SZT"/>
    <d v="2015-04-24T00:00:00"/>
    <x v="3"/>
    <s v="955/z/4335"/>
    <n v="1300"/>
    <n v="1300"/>
    <s v="PLN"/>
    <s v="Lada recepcyjna"/>
    <x v="50"/>
    <x v="7"/>
    <x v="9"/>
  </r>
  <r>
    <n v="10026"/>
    <x v="24"/>
    <n v="20"/>
    <s v="SZT"/>
    <d v="2015-09-03T00:00:00"/>
    <x v="1"/>
    <s v="587/z/9679"/>
    <n v="59"/>
    <n v="1180"/>
    <s v="PLN"/>
    <s v="Lampa biurkowa"/>
    <x v="16"/>
    <x v="7"/>
    <x v="13"/>
  </r>
  <r>
    <n v="10026"/>
    <x v="24"/>
    <n v="10"/>
    <s v="SZT"/>
    <d v="2015-01-02T00:00:00"/>
    <x v="10"/>
    <s v="632/z/5572"/>
    <n v="50"/>
    <n v="500"/>
    <s v="PLN"/>
    <s v="Lampa biurowa"/>
    <x v="16"/>
    <x v="7"/>
    <x v="13"/>
  </r>
  <r>
    <n v="10026"/>
    <x v="24"/>
    <n v="5"/>
    <s v="SZT"/>
    <d v="2015-11-06T00:00:00"/>
    <x v="8"/>
    <s v="139/z/9191"/>
    <n v="400"/>
    <n v="2000"/>
    <s v="PLN"/>
    <s v="Stół"/>
    <x v="45"/>
    <x v="7"/>
    <x v="9"/>
  </r>
  <r>
    <n v="10026"/>
    <x v="24"/>
    <n v="5"/>
    <s v="SZT"/>
    <d v="2015-09-14T00:00:00"/>
    <x v="1"/>
    <s v="795/z/1170"/>
    <n v="1100"/>
    <n v="5500"/>
    <s v="PLN"/>
    <s v="Krzesło komputerowe"/>
    <x v="44"/>
    <x v="7"/>
    <x v="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przestawna3" cacheId="1" applyNumberFormats="0" applyBorderFormats="0" applyFontFormats="0" applyPatternFormats="0" applyAlignmentFormats="0" applyWidthHeightFormats="1" dataCaption="Wartości" updatedVersion="5" minRefreshableVersion="3" useAutoFormatting="1" itemPrintTitles="1" createdVersion="5" indent="0" outline="1" outlineData="1" multipleFieldFilters="0">
  <location ref="H6:J69" firstHeaderRow="0" firstDataRow="1" firstDataCol="1"/>
  <pivotFields count="14">
    <pivotField showAll="0"/>
    <pivotField showAll="0">
      <items count="26">
        <item x="4"/>
        <item x="5"/>
        <item x="6"/>
        <item x="7"/>
        <item x="8"/>
        <item x="9"/>
        <item x="10"/>
        <item x="11"/>
        <item x="12"/>
        <item x="13"/>
        <item x="21"/>
        <item x="0"/>
        <item x="1"/>
        <item x="2"/>
        <item x="3"/>
        <item x="22"/>
        <item x="19"/>
        <item x="20"/>
        <item x="23"/>
        <item x="24"/>
        <item x="14"/>
        <item x="15"/>
        <item x="16"/>
        <item x="17"/>
        <item x="18"/>
        <item t="default"/>
      </items>
    </pivotField>
    <pivotField dataField="1" numFmtId="2" showAll="0"/>
    <pivotField showAll="0"/>
    <pivotField numFmtId="164" showAll="0"/>
    <pivotField showAll="0">
      <items count="13">
        <item h="1" x="10"/>
        <item h="1" x="11"/>
        <item h="1" x="0"/>
        <item h="1" x="3"/>
        <item h="1" x="7"/>
        <item h="1" x="4"/>
        <item h="1" x="9"/>
        <item h="1" x="6"/>
        <item h="1" x="1"/>
        <item x="5"/>
        <item x="8"/>
        <item x="2"/>
        <item t="default"/>
      </items>
    </pivotField>
    <pivotField showAll="0"/>
    <pivotField showAll="0"/>
    <pivotField dataField="1" showAll="0"/>
    <pivotField showAll="0"/>
    <pivotField showAll="0"/>
    <pivotField axis="axisRow" showAll="0">
      <items count="52">
        <item x="34"/>
        <item x="7"/>
        <item x="20"/>
        <item x="35"/>
        <item x="22"/>
        <item x="18"/>
        <item x="12"/>
        <item x="10"/>
        <item x="40"/>
        <item x="43"/>
        <item x="33"/>
        <item x="17"/>
        <item x="4"/>
        <item x="30"/>
        <item x="46"/>
        <item x="3"/>
        <item x="1"/>
        <item x="44"/>
        <item x="50"/>
        <item x="16"/>
        <item x="0"/>
        <item x="37"/>
        <item x="27"/>
        <item x="13"/>
        <item x="2"/>
        <item x="29"/>
        <item x="26"/>
        <item x="23"/>
        <item x="8"/>
        <item x="6"/>
        <item x="5"/>
        <item x="31"/>
        <item x="11"/>
        <item x="28"/>
        <item x="14"/>
        <item x="41"/>
        <item x="45"/>
        <item x="15"/>
        <item x="42"/>
        <item x="47"/>
        <item x="49"/>
        <item x="36"/>
        <item x="25"/>
        <item x="19"/>
        <item x="39"/>
        <item x="21"/>
        <item x="38"/>
        <item x="48"/>
        <item x="9"/>
        <item x="24"/>
        <item x="32"/>
        <item t="default"/>
      </items>
    </pivotField>
    <pivotField axis="axisRow" showAll="0" sortType="descending">
      <items count="9">
        <item x="2"/>
        <item x="3"/>
        <item x="0"/>
        <item x="5"/>
        <item x="7"/>
        <item x="4"/>
        <item x="1"/>
        <item x="6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  <pivotField showAll="0" sortType="descending">
      <items count="15">
        <item x="4"/>
        <item x="1"/>
        <item x="5"/>
        <item x="7"/>
        <item x="12"/>
        <item x="0"/>
        <item x="8"/>
        <item x="13"/>
        <item x="10"/>
        <item x="6"/>
        <item x="2"/>
        <item x="9"/>
        <item x="3"/>
        <item x="11"/>
        <item t="default"/>
      </items>
      <autoSortScope>
        <pivotArea dataOnly="0" outline="0" fieldPosition="0">
          <references count="1">
            <reference field="4294967294" count="1" selected="0">
              <x v="1"/>
            </reference>
          </references>
        </pivotArea>
      </autoSortScope>
    </pivotField>
  </pivotFields>
  <rowFields count="2">
    <field x="12"/>
    <field x="11"/>
  </rowFields>
  <rowItems count="63">
    <i>
      <x v="3"/>
    </i>
    <i r="1">
      <x v="8"/>
    </i>
    <i>
      <x v="2"/>
    </i>
    <i r="1">
      <x v="1"/>
    </i>
    <i r="1">
      <x v="6"/>
    </i>
    <i r="1">
      <x v="7"/>
    </i>
    <i r="1">
      <x v="12"/>
    </i>
    <i r="1">
      <x v="15"/>
    </i>
    <i r="1">
      <x v="16"/>
    </i>
    <i r="1">
      <x v="19"/>
    </i>
    <i r="1">
      <x v="20"/>
    </i>
    <i r="1">
      <x v="23"/>
    </i>
    <i r="1">
      <x v="24"/>
    </i>
    <i r="1">
      <x v="28"/>
    </i>
    <i r="1">
      <x v="29"/>
    </i>
    <i r="1">
      <x v="30"/>
    </i>
    <i r="1">
      <x v="32"/>
    </i>
    <i r="1">
      <x v="34"/>
    </i>
    <i r="1">
      <x v="37"/>
    </i>
    <i r="1">
      <x v="48"/>
    </i>
    <i>
      <x v="4"/>
    </i>
    <i r="1">
      <x v="14"/>
    </i>
    <i r="1">
      <x v="17"/>
    </i>
    <i r="1">
      <x v="18"/>
    </i>
    <i r="1">
      <x v="19"/>
    </i>
    <i r="1">
      <x v="36"/>
    </i>
    <i r="1">
      <x v="39"/>
    </i>
    <i r="1">
      <x v="40"/>
    </i>
    <i r="1">
      <x v="47"/>
    </i>
    <i>
      <x v="7"/>
    </i>
    <i r="1">
      <x v="9"/>
    </i>
    <i r="1">
      <x v="35"/>
    </i>
    <i r="1">
      <x v="38"/>
    </i>
    <i>
      <x v="5"/>
    </i>
    <i r="1">
      <x v="28"/>
    </i>
    <i r="1">
      <x v="44"/>
    </i>
    <i r="1">
      <x v="46"/>
    </i>
    <i>
      <x/>
    </i>
    <i r="1">
      <x v="1"/>
    </i>
    <i r="1">
      <x v="4"/>
    </i>
    <i r="1">
      <x v="13"/>
    </i>
    <i r="1">
      <x v="22"/>
    </i>
    <i r="1">
      <x v="25"/>
    </i>
    <i r="1">
      <x v="26"/>
    </i>
    <i r="1">
      <x v="27"/>
    </i>
    <i r="1">
      <x v="31"/>
    </i>
    <i r="1">
      <x v="33"/>
    </i>
    <i r="1">
      <x v="42"/>
    </i>
    <i r="1">
      <x v="49"/>
    </i>
    <i r="1">
      <x v="50"/>
    </i>
    <i>
      <x v="1"/>
    </i>
    <i r="1">
      <x/>
    </i>
    <i r="1">
      <x v="3"/>
    </i>
    <i r="1">
      <x v="10"/>
    </i>
    <i r="1">
      <x v="21"/>
    </i>
    <i r="1">
      <x v="41"/>
    </i>
    <i>
      <x v="6"/>
    </i>
    <i r="1">
      <x v="2"/>
    </i>
    <i r="1">
      <x v="5"/>
    </i>
    <i r="1">
      <x v="11"/>
    </i>
    <i r="1">
      <x v="43"/>
    </i>
    <i r="1">
      <x v="45"/>
    </i>
    <i t="grand">
      <x/>
    </i>
  </rowItems>
  <colFields count="1">
    <field x="-2"/>
  </colFields>
  <colItems count="2">
    <i>
      <x/>
    </i>
    <i i="1">
      <x v="1"/>
    </i>
  </colItems>
  <dataFields count="2">
    <dataField name="Suma z Ilość Zamówienia" fld="2" baseField="0" baseItem="0" numFmtId="1"/>
    <dataField name="Suma z Wartość netto" fld="8" baseField="0" baseItem="0" numFmtId="44"/>
  </dataFields>
  <formats count="2">
    <format dxfId="3">
      <pivotArea outline="0" collapsedLevelsAreSubtotals="1" fieldPosition="0"/>
    </format>
    <format dxfId="2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ela przestawna4" cacheId="1" applyNumberFormats="0" applyBorderFormats="0" applyFontFormats="0" applyPatternFormats="0" applyAlignmentFormats="0" applyWidthHeightFormats="1" dataCaption="Wartości" updatedVersion="5" minRefreshableVersion="3" useAutoFormatting="1" itemPrintTitles="1" createdVersion="5" indent="0" outline="1" outlineData="1" multipleFieldFilters="0">
  <location ref="W8:X17" firstHeaderRow="1" firstDataRow="1" firstDataCol="1"/>
  <pivotFields count="14">
    <pivotField showAll="0"/>
    <pivotField showAll="0">
      <items count="26">
        <item x="4"/>
        <item x="5"/>
        <item x="6"/>
        <item x="7"/>
        <item x="8"/>
        <item x="9"/>
        <item x="10"/>
        <item x="11"/>
        <item x="12"/>
        <item x="13"/>
        <item x="21"/>
        <item x="0"/>
        <item x="1"/>
        <item x="2"/>
        <item x="3"/>
        <item x="22"/>
        <item x="19"/>
        <item x="20"/>
        <item x="23"/>
        <item x="24"/>
        <item x="14"/>
        <item x="15"/>
        <item x="16"/>
        <item x="17"/>
        <item x="18"/>
        <item t="default"/>
      </items>
    </pivotField>
    <pivotField numFmtId="2" showAll="0"/>
    <pivotField showAll="0"/>
    <pivotField numFmtId="164" showAll="0"/>
    <pivotField showAll="0"/>
    <pivotField showAll="0"/>
    <pivotField showAll="0"/>
    <pivotField dataField="1" showAll="0"/>
    <pivotField showAll="0"/>
    <pivotField showAll="0"/>
    <pivotField showAll="0">
      <items count="52">
        <item x="34"/>
        <item x="7"/>
        <item x="20"/>
        <item x="35"/>
        <item x="22"/>
        <item x="18"/>
        <item x="12"/>
        <item x="10"/>
        <item x="40"/>
        <item x="43"/>
        <item x="33"/>
        <item x="17"/>
        <item x="4"/>
        <item x="30"/>
        <item x="46"/>
        <item x="3"/>
        <item x="1"/>
        <item x="44"/>
        <item x="50"/>
        <item x="16"/>
        <item x="0"/>
        <item x="37"/>
        <item x="27"/>
        <item x="13"/>
        <item x="2"/>
        <item x="29"/>
        <item x="26"/>
        <item x="23"/>
        <item x="8"/>
        <item x="6"/>
        <item x="5"/>
        <item x="31"/>
        <item x="11"/>
        <item x="28"/>
        <item x="14"/>
        <item x="41"/>
        <item x="45"/>
        <item x="15"/>
        <item x="42"/>
        <item x="47"/>
        <item x="49"/>
        <item x="36"/>
        <item x="25"/>
        <item x="19"/>
        <item x="39"/>
        <item x="21"/>
        <item x="38"/>
        <item x="48"/>
        <item x="9"/>
        <item x="24"/>
        <item x="32"/>
        <item t="default"/>
      </items>
    </pivotField>
    <pivotField axis="axisRow" showAll="0" sortType="descending">
      <items count="9">
        <item x="2"/>
        <item x="3"/>
        <item x="0"/>
        <item x="5"/>
        <item x="7"/>
        <item x="4"/>
        <item x="1"/>
        <item x="6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 sortType="descending">
      <items count="15">
        <item x="4"/>
        <item x="1"/>
        <item x="5"/>
        <item x="7"/>
        <item x="12"/>
        <item x="0"/>
        <item x="8"/>
        <item x="13"/>
        <item x="10"/>
        <item x="6"/>
        <item x="2"/>
        <item x="9"/>
        <item x="3"/>
        <item x="1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1">
    <field x="12"/>
  </rowFields>
  <rowItems count="9">
    <i>
      <x v="3"/>
    </i>
    <i>
      <x v="2"/>
    </i>
    <i>
      <x v="4"/>
    </i>
    <i>
      <x v="7"/>
    </i>
    <i>
      <x v="5"/>
    </i>
    <i>
      <x/>
    </i>
    <i>
      <x v="1"/>
    </i>
    <i>
      <x v="6"/>
    </i>
    <i t="grand">
      <x/>
    </i>
  </rowItems>
  <colItems count="1">
    <i/>
  </colItems>
  <dataFields count="1">
    <dataField name="Suma z Wartość netto" fld="8" baseField="0" baseItem="0" numFmtId="44"/>
  </dataFields>
  <formats count="1">
    <format dxfId="4">
      <pivotArea outline="0" collapsedLevelsAreSubtotals="1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Tabela przestawna1" cacheId="0" applyNumberFormats="0" applyBorderFormats="0" applyFontFormats="0" applyPatternFormats="0" applyAlignmentFormats="0" applyWidthHeightFormats="1" dataCaption="Wartości" updatedVersion="5" minRefreshableVersion="3" useAutoFormatting="1" itemPrintTitles="1" createdVersion="5" indent="0" outline="1" outlineData="1" multipleFieldFilters="0">
  <location ref="A3:B18" firstHeaderRow="1" firstDataRow="1" firstDataCol="1"/>
  <pivotFields count="13">
    <pivotField showAll="0"/>
    <pivotField showAll="0"/>
    <pivotField numFmtId="2" showAll="0"/>
    <pivotField showAll="0"/>
    <pivotField numFmtId="164" showAll="0"/>
    <pivotField showAll="0"/>
    <pivotField showAll="0"/>
    <pivotField dataField="1" showAll="0"/>
    <pivotField showAll="0"/>
    <pivotField axis="axisRow" showAll="0">
      <items count="73">
        <item x="48"/>
        <item x="50"/>
        <item x="10"/>
        <item x="45"/>
        <item x="46"/>
        <item x="44"/>
        <item x="27"/>
        <item x="49"/>
        <item x="30"/>
        <item x="25"/>
        <item x="18"/>
        <item x="13"/>
        <item x="14"/>
        <item x="15"/>
        <item x="56"/>
        <item x="59"/>
        <item x="47"/>
        <item x="24"/>
        <item x="6"/>
        <item x="5"/>
        <item x="7"/>
        <item x="41"/>
        <item x="62"/>
        <item x="4"/>
        <item x="2"/>
        <item x="60"/>
        <item x="68"/>
        <item x="69"/>
        <item x="70"/>
        <item x="23"/>
        <item x="1"/>
        <item x="0"/>
        <item x="52"/>
        <item x="36"/>
        <item x="37"/>
        <item x="38"/>
        <item x="19"/>
        <item x="3"/>
        <item x="40"/>
        <item x="35"/>
        <item x="31"/>
        <item x="11"/>
        <item x="55"/>
        <item x="20"/>
        <item x="9"/>
        <item x="8"/>
        <item x="42"/>
        <item x="16"/>
        <item x="17"/>
        <item x="39"/>
        <item x="21"/>
        <item x="57"/>
        <item x="71"/>
        <item x="61"/>
        <item x="64"/>
        <item x="22"/>
        <item x="58"/>
        <item x="63"/>
        <item x="65"/>
        <item x="67"/>
        <item x="51"/>
        <item x="33"/>
        <item x="34"/>
        <item x="26"/>
        <item x="54"/>
        <item x="29"/>
        <item x="28"/>
        <item x="53"/>
        <item x="66"/>
        <item x="12"/>
        <item x="32"/>
        <item x="43"/>
        <item t="default"/>
      </items>
    </pivotField>
    <pivotField axis="axisRow" showAll="0">
      <items count="52">
        <item x="34"/>
        <item x="7"/>
        <item x="20"/>
        <item x="35"/>
        <item x="22"/>
        <item x="18"/>
        <item x="12"/>
        <item x="10"/>
        <item x="40"/>
        <item x="43"/>
        <item x="33"/>
        <item x="17"/>
        <item x="4"/>
        <item x="30"/>
        <item x="46"/>
        <item x="3"/>
        <item x="1"/>
        <item x="44"/>
        <item x="50"/>
        <item x="16"/>
        <item x="0"/>
        <item x="37"/>
        <item x="27"/>
        <item x="13"/>
        <item x="2"/>
        <item x="29"/>
        <item x="26"/>
        <item x="23"/>
        <item x="8"/>
        <item x="6"/>
        <item x="5"/>
        <item x="31"/>
        <item x="11"/>
        <item x="28"/>
        <item x="14"/>
        <item x="41"/>
        <item x="45"/>
        <item x="15"/>
        <item x="42"/>
        <item x="47"/>
        <item x="49"/>
        <item x="36"/>
        <item x="25"/>
        <item x="19"/>
        <item x="39"/>
        <item x="21"/>
        <item x="38"/>
        <item x="48"/>
        <item x="9"/>
        <item x="24"/>
        <item x="32"/>
        <item t="default"/>
      </items>
    </pivotField>
    <pivotField showAll="0"/>
    <pivotField axis="axisRow" showAll="0" sortType="descending">
      <items count="15">
        <item sd="0" x="4"/>
        <item sd="0" x="1"/>
        <item sd="0" x="5"/>
        <item sd="0" x="7"/>
        <item sd="0" x="12"/>
        <item sd="0" x="0"/>
        <item sd="0" x="8"/>
        <item sd="0" x="13"/>
        <item sd="0" x="10"/>
        <item sd="0" x="6"/>
        <item sd="0" x="2"/>
        <item sd="0" x="9"/>
        <item sd="0" x="3"/>
        <item sd="0" x="1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3">
    <field x="12"/>
    <field x="10"/>
    <field x="9"/>
  </rowFields>
  <rowItems count="15">
    <i>
      <x v="3"/>
    </i>
    <i>
      <x v="5"/>
    </i>
    <i>
      <x v="1"/>
    </i>
    <i>
      <x v="11"/>
    </i>
    <i>
      <x v="6"/>
    </i>
    <i>
      <x v="12"/>
    </i>
    <i>
      <x v="8"/>
    </i>
    <i>
      <x v="13"/>
    </i>
    <i>
      <x v="10"/>
    </i>
    <i>
      <x v="9"/>
    </i>
    <i>
      <x/>
    </i>
    <i>
      <x v="7"/>
    </i>
    <i>
      <x v="2"/>
    </i>
    <i>
      <x v="4"/>
    </i>
    <i t="grand">
      <x/>
    </i>
  </rowItems>
  <colItems count="1">
    <i/>
  </colItems>
  <dataFields count="1">
    <dataField name="Suma z Wartość netto" fld="7" baseField="0" baseItem="0"/>
  </dataFields>
  <formats count="2">
    <format dxfId="1">
      <pivotArea collapsedLevelsAreSubtotals="1" fieldPosition="0">
        <references count="1">
          <reference field="12" count="0"/>
        </references>
      </pivotArea>
    </format>
    <format dxfId="0">
      <pivotArea grandRow="1" outline="0" collapsedLevelsAreSubtotals="1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topLeftCell="E1" workbookViewId="0">
      <selection activeCell="D101" sqref="D101"/>
    </sheetView>
  </sheetViews>
  <sheetFormatPr defaultRowHeight="14.5" x14ac:dyDescent="0.35"/>
  <cols>
    <col min="2" max="2" width="30.1796875" bestFit="1" customWidth="1"/>
    <col min="3" max="3" width="16.453125" style="1" customWidth="1"/>
    <col min="4" max="4" width="21.453125" customWidth="1"/>
    <col min="5" max="6" width="15.81640625" customWidth="1"/>
    <col min="7" max="7" width="14.1796875" customWidth="1"/>
    <col min="8" max="8" width="20.453125" style="1" customWidth="1"/>
    <col min="9" max="9" width="13.54296875" customWidth="1"/>
    <col min="10" max="10" width="9.54296875" customWidth="1"/>
    <col min="11" max="11" width="30.7265625" bestFit="1" customWidth="1"/>
    <col min="12" max="12" width="14.7265625" bestFit="1" customWidth="1"/>
    <col min="13" max="13" width="26.7265625" bestFit="1" customWidth="1"/>
    <col min="14" max="14" width="19.26953125" bestFit="1" customWidth="1"/>
  </cols>
  <sheetData>
    <row r="1" spans="1:14" x14ac:dyDescent="0.35">
      <c r="A1" t="s">
        <v>20</v>
      </c>
      <c r="B1" t="s">
        <v>0</v>
      </c>
      <c r="C1" s="1" t="s">
        <v>26</v>
      </c>
      <c r="D1" t="s">
        <v>27</v>
      </c>
      <c r="E1" t="s">
        <v>28</v>
      </c>
      <c r="F1" t="s">
        <v>238</v>
      </c>
      <c r="G1" t="s">
        <v>29</v>
      </c>
      <c r="H1" s="1" t="s">
        <v>30</v>
      </c>
      <c r="I1" t="s">
        <v>31</v>
      </c>
      <c r="J1" t="s">
        <v>32</v>
      </c>
      <c r="K1" t="s">
        <v>33</v>
      </c>
      <c r="L1" t="s">
        <v>132</v>
      </c>
      <c r="M1" t="s">
        <v>237</v>
      </c>
      <c r="N1" t="s">
        <v>133</v>
      </c>
    </row>
    <row r="2" spans="1:14" x14ac:dyDescent="0.35">
      <c r="A2">
        <v>10001</v>
      </c>
      <c r="B2" t="s">
        <v>1</v>
      </c>
      <c r="C2" s="1">
        <v>15</v>
      </c>
      <c r="D2" t="s">
        <v>34</v>
      </c>
      <c r="E2" s="2">
        <v>42076</v>
      </c>
      <c r="F2" s="2" t="s">
        <v>239</v>
      </c>
      <c r="G2" t="s">
        <v>35</v>
      </c>
      <c r="H2" s="1">
        <v>3000</v>
      </c>
      <c r="I2">
        <v>45000</v>
      </c>
      <c r="J2" t="s">
        <v>141</v>
      </c>
      <c r="K2" t="s">
        <v>144</v>
      </c>
      <c r="L2" t="str">
        <f>LEFT(K2,FIND(" ",K2)-1)</f>
        <v>Laptop</v>
      </c>
      <c r="M2" t="s">
        <v>138</v>
      </c>
      <c r="N2" t="s">
        <v>222</v>
      </c>
    </row>
    <row r="3" spans="1:14" x14ac:dyDescent="0.35">
      <c r="A3">
        <v>10001</v>
      </c>
      <c r="B3" t="s">
        <v>1</v>
      </c>
      <c r="C3" s="1">
        <v>15</v>
      </c>
      <c r="D3" t="s">
        <v>34</v>
      </c>
      <c r="E3" s="2">
        <v>42249</v>
      </c>
      <c r="F3" s="2" t="s">
        <v>240</v>
      </c>
      <c r="G3" t="s">
        <v>36</v>
      </c>
      <c r="H3" s="1">
        <v>2500</v>
      </c>
      <c r="I3">
        <v>37500</v>
      </c>
      <c r="J3" t="s">
        <v>141</v>
      </c>
      <c r="K3" t="s">
        <v>145</v>
      </c>
      <c r="L3" t="str">
        <f t="shared" ref="L3:L66" si="0">LEFT(K3,FIND(" ",K3)-1)</f>
        <v>Laptop</v>
      </c>
      <c r="M3" t="s">
        <v>138</v>
      </c>
      <c r="N3" t="s">
        <v>222</v>
      </c>
    </row>
    <row r="4" spans="1:14" x14ac:dyDescent="0.35">
      <c r="A4">
        <v>10001</v>
      </c>
      <c r="B4" t="s">
        <v>1</v>
      </c>
      <c r="C4" s="1">
        <v>15</v>
      </c>
      <c r="D4" t="s">
        <v>34</v>
      </c>
      <c r="E4" s="2">
        <v>42070</v>
      </c>
      <c r="F4" s="2" t="s">
        <v>239</v>
      </c>
      <c r="G4" t="s">
        <v>37</v>
      </c>
      <c r="H4" s="1">
        <v>3300</v>
      </c>
      <c r="I4">
        <v>49500</v>
      </c>
      <c r="J4" t="s">
        <v>141</v>
      </c>
      <c r="K4" t="s">
        <v>146</v>
      </c>
      <c r="L4" t="str">
        <f t="shared" si="0"/>
        <v>Komputer</v>
      </c>
      <c r="M4" t="s">
        <v>138</v>
      </c>
      <c r="N4" t="s">
        <v>222</v>
      </c>
    </row>
    <row r="5" spans="1:14" x14ac:dyDescent="0.35">
      <c r="A5">
        <v>10001</v>
      </c>
      <c r="B5" t="s">
        <v>1</v>
      </c>
      <c r="C5" s="1">
        <v>45</v>
      </c>
      <c r="D5" t="s">
        <v>34</v>
      </c>
      <c r="E5" s="2">
        <v>42361</v>
      </c>
      <c r="F5" s="2" t="s">
        <v>241</v>
      </c>
      <c r="G5" t="s">
        <v>38</v>
      </c>
      <c r="H5" s="1">
        <v>30</v>
      </c>
      <c r="I5">
        <v>1350</v>
      </c>
      <c r="J5" t="s">
        <v>141</v>
      </c>
      <c r="K5" t="s">
        <v>147</v>
      </c>
      <c r="L5" t="str">
        <f t="shared" si="0"/>
        <v>Mysz</v>
      </c>
      <c r="M5" t="s">
        <v>138</v>
      </c>
      <c r="N5" t="s">
        <v>223</v>
      </c>
    </row>
    <row r="6" spans="1:14" x14ac:dyDescent="0.35">
      <c r="A6">
        <v>10001</v>
      </c>
      <c r="B6" t="s">
        <v>1</v>
      </c>
      <c r="C6" s="1">
        <v>45</v>
      </c>
      <c r="D6" t="s">
        <v>34</v>
      </c>
      <c r="E6" s="2">
        <v>42098</v>
      </c>
      <c r="F6" s="2" t="s">
        <v>242</v>
      </c>
      <c r="G6" t="s">
        <v>39</v>
      </c>
      <c r="H6" s="1">
        <v>30</v>
      </c>
      <c r="I6">
        <v>1350</v>
      </c>
      <c r="J6" t="s">
        <v>141</v>
      </c>
      <c r="K6" t="s">
        <v>148</v>
      </c>
      <c r="L6" t="str">
        <f t="shared" si="0"/>
        <v>Klawiatura</v>
      </c>
      <c r="M6" t="s">
        <v>138</v>
      </c>
      <c r="N6" t="s">
        <v>223</v>
      </c>
    </row>
    <row r="7" spans="1:14" x14ac:dyDescent="0.35">
      <c r="A7">
        <v>10002</v>
      </c>
      <c r="B7" t="s">
        <v>2</v>
      </c>
      <c r="C7" s="1">
        <v>90</v>
      </c>
      <c r="D7" t="s">
        <v>220</v>
      </c>
      <c r="E7" s="2">
        <v>42185</v>
      </c>
      <c r="F7" s="2" t="s">
        <v>243</v>
      </c>
      <c r="G7" t="s">
        <v>40</v>
      </c>
      <c r="H7" s="1">
        <v>0.8</v>
      </c>
      <c r="I7">
        <v>72</v>
      </c>
      <c r="J7" t="s">
        <v>141</v>
      </c>
      <c r="K7" t="s">
        <v>149</v>
      </c>
      <c r="L7" t="str">
        <f t="shared" si="0"/>
        <v>Kabel</v>
      </c>
      <c r="M7" t="s">
        <v>138</v>
      </c>
      <c r="N7" t="s">
        <v>224</v>
      </c>
    </row>
    <row r="8" spans="1:14" x14ac:dyDescent="0.35">
      <c r="A8">
        <v>10002</v>
      </c>
      <c r="B8" t="s">
        <v>2</v>
      </c>
      <c r="C8" s="1">
        <v>90</v>
      </c>
      <c r="D8" t="s">
        <v>220</v>
      </c>
      <c r="E8" s="2">
        <v>42282</v>
      </c>
      <c r="F8" s="2" t="s">
        <v>244</v>
      </c>
      <c r="G8" t="s">
        <v>41</v>
      </c>
      <c r="H8" s="1">
        <v>0.79</v>
      </c>
      <c r="I8">
        <v>71.100000000000009</v>
      </c>
      <c r="J8" t="s">
        <v>141</v>
      </c>
      <c r="K8" t="s">
        <v>154</v>
      </c>
      <c r="L8" t="str">
        <f t="shared" si="0"/>
        <v>Kabel</v>
      </c>
      <c r="M8" t="s">
        <v>138</v>
      </c>
      <c r="N8" t="s">
        <v>224</v>
      </c>
    </row>
    <row r="9" spans="1:14" x14ac:dyDescent="0.35">
      <c r="A9">
        <v>10002</v>
      </c>
      <c r="B9" t="s">
        <v>2</v>
      </c>
      <c r="C9" s="1">
        <v>90</v>
      </c>
      <c r="D9" t="s">
        <v>220</v>
      </c>
      <c r="E9" s="2">
        <v>42341</v>
      </c>
      <c r="F9" s="2" t="s">
        <v>241</v>
      </c>
      <c r="G9" t="s">
        <v>42</v>
      </c>
      <c r="H9" s="1">
        <v>0.76</v>
      </c>
      <c r="I9">
        <v>68.400000000000006</v>
      </c>
      <c r="J9" t="s">
        <v>141</v>
      </c>
      <c r="K9" t="s">
        <v>155</v>
      </c>
      <c r="L9" t="str">
        <f t="shared" si="0"/>
        <v>Kabel</v>
      </c>
      <c r="M9" t="s">
        <v>138</v>
      </c>
      <c r="N9" t="s">
        <v>224</v>
      </c>
    </row>
    <row r="10" spans="1:14" x14ac:dyDescent="0.35">
      <c r="A10">
        <v>10003</v>
      </c>
      <c r="B10" t="s">
        <v>3</v>
      </c>
      <c r="C10" s="1">
        <v>45</v>
      </c>
      <c r="D10" t="s">
        <v>34</v>
      </c>
      <c r="E10" s="2">
        <v>42231</v>
      </c>
      <c r="F10" s="2" t="s">
        <v>245</v>
      </c>
      <c r="G10" t="s">
        <v>43</v>
      </c>
      <c r="H10" s="1">
        <v>20</v>
      </c>
      <c r="I10">
        <v>900</v>
      </c>
      <c r="J10" t="s">
        <v>141</v>
      </c>
      <c r="K10" t="s">
        <v>150</v>
      </c>
      <c r="L10" t="str">
        <f t="shared" si="0"/>
        <v>Podstawka</v>
      </c>
      <c r="M10" t="s">
        <v>138</v>
      </c>
      <c r="N10" t="s">
        <v>223</v>
      </c>
    </row>
    <row r="11" spans="1:14" x14ac:dyDescent="0.35">
      <c r="A11">
        <v>10003</v>
      </c>
      <c r="B11" t="s">
        <v>3</v>
      </c>
      <c r="C11" s="1">
        <v>45</v>
      </c>
      <c r="D11" t="s">
        <v>34</v>
      </c>
      <c r="E11" s="2">
        <v>42349</v>
      </c>
      <c r="F11" s="2" t="s">
        <v>241</v>
      </c>
      <c r="G11" t="s">
        <v>43</v>
      </c>
      <c r="H11" s="1">
        <v>15</v>
      </c>
      <c r="I11">
        <v>675</v>
      </c>
      <c r="J11" t="s">
        <v>141</v>
      </c>
      <c r="K11" t="s">
        <v>151</v>
      </c>
      <c r="L11" t="str">
        <f t="shared" si="0"/>
        <v>Podkładka</v>
      </c>
      <c r="M11" t="s">
        <v>138</v>
      </c>
      <c r="N11" t="s">
        <v>223</v>
      </c>
    </row>
    <row r="12" spans="1:14" x14ac:dyDescent="0.35">
      <c r="A12">
        <v>10003</v>
      </c>
      <c r="B12" t="s">
        <v>3</v>
      </c>
      <c r="C12" s="1">
        <v>15</v>
      </c>
      <c r="D12" t="s">
        <v>34</v>
      </c>
      <c r="E12" s="2">
        <v>42064</v>
      </c>
      <c r="F12" s="2" t="s">
        <v>239</v>
      </c>
      <c r="G12" t="s">
        <v>44</v>
      </c>
      <c r="H12" s="1">
        <v>100</v>
      </c>
      <c r="I12">
        <v>1500</v>
      </c>
      <c r="J12" t="s">
        <v>141</v>
      </c>
      <c r="K12" t="s">
        <v>152</v>
      </c>
      <c r="L12" t="str">
        <f t="shared" si="0"/>
        <v>Bateria</v>
      </c>
      <c r="M12" t="s">
        <v>138</v>
      </c>
      <c r="N12" t="s">
        <v>223</v>
      </c>
    </row>
    <row r="13" spans="1:14" x14ac:dyDescent="0.35">
      <c r="A13">
        <v>10003</v>
      </c>
      <c r="B13" t="s">
        <v>3</v>
      </c>
      <c r="C13" s="1">
        <v>45</v>
      </c>
      <c r="D13" t="s">
        <v>34</v>
      </c>
      <c r="E13" s="2">
        <v>42302</v>
      </c>
      <c r="F13" s="2" t="s">
        <v>244</v>
      </c>
      <c r="G13" t="s">
        <v>45</v>
      </c>
      <c r="H13" s="1">
        <v>40</v>
      </c>
      <c r="I13">
        <v>1800</v>
      </c>
      <c r="J13" t="s">
        <v>141</v>
      </c>
      <c r="K13" t="s">
        <v>153</v>
      </c>
      <c r="L13" t="str">
        <f t="shared" si="0"/>
        <v>Pendrive</v>
      </c>
      <c r="M13" t="s">
        <v>138</v>
      </c>
      <c r="N13" t="s">
        <v>223</v>
      </c>
    </row>
    <row r="14" spans="1:14" x14ac:dyDescent="0.35">
      <c r="A14">
        <v>10003</v>
      </c>
      <c r="B14" t="s">
        <v>3</v>
      </c>
      <c r="C14" s="1">
        <v>15</v>
      </c>
      <c r="D14" t="s">
        <v>34</v>
      </c>
      <c r="E14" s="2">
        <v>42142</v>
      </c>
      <c r="F14" s="2" t="s">
        <v>246</v>
      </c>
      <c r="G14" t="s">
        <v>46</v>
      </c>
      <c r="H14" s="1">
        <v>120</v>
      </c>
      <c r="I14">
        <v>1800</v>
      </c>
      <c r="J14" t="s">
        <v>141</v>
      </c>
      <c r="K14" t="s">
        <v>159</v>
      </c>
      <c r="L14" t="str">
        <f t="shared" si="0"/>
        <v>Zasilacz</v>
      </c>
      <c r="M14" t="s">
        <v>138</v>
      </c>
      <c r="N14" t="s">
        <v>223</v>
      </c>
    </row>
    <row r="15" spans="1:14" x14ac:dyDescent="0.35">
      <c r="A15">
        <v>10003</v>
      </c>
      <c r="B15" t="s">
        <v>3</v>
      </c>
      <c r="C15" s="1">
        <v>10</v>
      </c>
      <c r="D15" t="s">
        <v>34</v>
      </c>
      <c r="E15" s="2">
        <v>42318</v>
      </c>
      <c r="F15" s="2" t="s">
        <v>247</v>
      </c>
      <c r="G15" t="s">
        <v>47</v>
      </c>
      <c r="H15" s="1">
        <v>300</v>
      </c>
      <c r="I15">
        <v>3000</v>
      </c>
      <c r="J15" t="s">
        <v>141</v>
      </c>
      <c r="K15" t="s">
        <v>156</v>
      </c>
      <c r="L15" t="str">
        <f t="shared" si="0"/>
        <v>Dysk</v>
      </c>
      <c r="M15" t="s">
        <v>138</v>
      </c>
      <c r="N15" t="s">
        <v>223</v>
      </c>
    </row>
    <row r="16" spans="1:14" x14ac:dyDescent="0.35">
      <c r="A16">
        <v>10003</v>
      </c>
      <c r="B16" t="s">
        <v>3</v>
      </c>
      <c r="C16" s="1">
        <v>8</v>
      </c>
      <c r="D16" t="s">
        <v>34</v>
      </c>
      <c r="E16" s="2">
        <v>42186</v>
      </c>
      <c r="F16" s="2" t="s">
        <v>248</v>
      </c>
      <c r="G16" t="s">
        <v>48</v>
      </c>
      <c r="H16" s="1">
        <v>490</v>
      </c>
      <c r="I16">
        <v>3920</v>
      </c>
      <c r="J16" t="s">
        <v>141</v>
      </c>
      <c r="K16" t="s">
        <v>157</v>
      </c>
      <c r="L16" t="str">
        <f t="shared" si="0"/>
        <v>Dysk</v>
      </c>
      <c r="M16" t="s">
        <v>138</v>
      </c>
      <c r="N16" t="s">
        <v>223</v>
      </c>
    </row>
    <row r="17" spans="1:14" x14ac:dyDescent="0.35">
      <c r="A17">
        <v>10003</v>
      </c>
      <c r="B17" t="s">
        <v>3</v>
      </c>
      <c r="C17" s="1">
        <v>6</v>
      </c>
      <c r="D17" t="s">
        <v>34</v>
      </c>
      <c r="E17" s="2">
        <v>42132</v>
      </c>
      <c r="F17" s="2" t="s">
        <v>246</v>
      </c>
      <c r="G17" t="s">
        <v>49</v>
      </c>
      <c r="H17" s="1">
        <v>600</v>
      </c>
      <c r="I17">
        <v>3600</v>
      </c>
      <c r="J17" t="s">
        <v>141</v>
      </c>
      <c r="K17" t="s">
        <v>158</v>
      </c>
      <c r="L17" t="str">
        <f t="shared" si="0"/>
        <v>Dysk</v>
      </c>
      <c r="M17" t="s">
        <v>138</v>
      </c>
      <c r="N17" t="s">
        <v>223</v>
      </c>
    </row>
    <row r="18" spans="1:14" x14ac:dyDescent="0.35">
      <c r="A18">
        <v>10003</v>
      </c>
      <c r="B18" t="s">
        <v>3</v>
      </c>
      <c r="C18" s="1">
        <v>4</v>
      </c>
      <c r="D18" t="s">
        <v>34</v>
      </c>
      <c r="E18" s="2">
        <v>42235</v>
      </c>
      <c r="F18" s="2" t="s">
        <v>245</v>
      </c>
      <c r="G18" t="s">
        <v>50</v>
      </c>
      <c r="H18" s="1">
        <v>300</v>
      </c>
      <c r="I18">
        <v>1200</v>
      </c>
      <c r="J18" t="s">
        <v>141</v>
      </c>
      <c r="K18" t="s">
        <v>160</v>
      </c>
      <c r="L18" t="str">
        <f t="shared" si="0"/>
        <v>Router</v>
      </c>
      <c r="M18" t="s">
        <v>138</v>
      </c>
      <c r="N18" t="s">
        <v>224</v>
      </c>
    </row>
    <row r="19" spans="1:14" x14ac:dyDescent="0.35">
      <c r="A19">
        <v>10004</v>
      </c>
      <c r="B19" t="s">
        <v>4</v>
      </c>
      <c r="C19" s="1">
        <v>5</v>
      </c>
      <c r="D19" t="s">
        <v>34</v>
      </c>
      <c r="E19" s="2">
        <v>42269</v>
      </c>
      <c r="F19" s="2" t="s">
        <v>240</v>
      </c>
      <c r="G19" t="s">
        <v>51</v>
      </c>
      <c r="H19" s="1">
        <v>350</v>
      </c>
      <c r="I19">
        <v>1750</v>
      </c>
      <c r="J19" t="s">
        <v>141</v>
      </c>
      <c r="K19" t="s">
        <v>161</v>
      </c>
      <c r="L19" t="str">
        <f t="shared" si="0"/>
        <v>Router</v>
      </c>
      <c r="M19" t="s">
        <v>138</v>
      </c>
      <c r="N19" t="s">
        <v>224</v>
      </c>
    </row>
    <row r="20" spans="1:14" x14ac:dyDescent="0.35">
      <c r="A20">
        <v>10004</v>
      </c>
      <c r="B20" t="s">
        <v>4</v>
      </c>
      <c r="C20" s="1">
        <v>4</v>
      </c>
      <c r="D20" t="s">
        <v>34</v>
      </c>
      <c r="E20" s="2">
        <v>42257</v>
      </c>
      <c r="F20" s="2" t="s">
        <v>240</v>
      </c>
      <c r="G20" t="s">
        <v>52</v>
      </c>
      <c r="H20" s="1">
        <v>650</v>
      </c>
      <c r="I20">
        <v>2600</v>
      </c>
      <c r="J20" t="s">
        <v>141</v>
      </c>
      <c r="K20" t="s">
        <v>162</v>
      </c>
      <c r="L20" t="str">
        <f t="shared" si="0"/>
        <v>Drukarka</v>
      </c>
      <c r="M20" t="s">
        <v>138</v>
      </c>
      <c r="N20" t="s">
        <v>223</v>
      </c>
    </row>
    <row r="21" spans="1:14" x14ac:dyDescent="0.35">
      <c r="A21">
        <v>10004</v>
      </c>
      <c r="B21" t="s">
        <v>4</v>
      </c>
      <c r="C21" s="1">
        <v>9</v>
      </c>
      <c r="D21" t="s">
        <v>34</v>
      </c>
      <c r="E21" s="2">
        <v>42085</v>
      </c>
      <c r="F21" s="2" t="s">
        <v>239</v>
      </c>
      <c r="G21" t="s">
        <v>53</v>
      </c>
      <c r="H21" s="1">
        <v>590</v>
      </c>
      <c r="I21">
        <v>5310</v>
      </c>
      <c r="J21" t="s">
        <v>141</v>
      </c>
      <c r="K21" t="s">
        <v>163</v>
      </c>
      <c r="L21" t="str">
        <f t="shared" si="0"/>
        <v>Monitor</v>
      </c>
      <c r="M21" t="s">
        <v>138</v>
      </c>
      <c r="N21" t="s">
        <v>223</v>
      </c>
    </row>
    <row r="22" spans="1:14" x14ac:dyDescent="0.35">
      <c r="A22">
        <v>10004</v>
      </c>
      <c r="B22" t="s">
        <v>4</v>
      </c>
      <c r="C22" s="1">
        <v>10</v>
      </c>
      <c r="D22" t="s">
        <v>34</v>
      </c>
      <c r="E22" s="2">
        <v>42360</v>
      </c>
      <c r="F22" s="2" t="s">
        <v>241</v>
      </c>
      <c r="G22" t="s">
        <v>54</v>
      </c>
      <c r="H22" s="1">
        <v>89</v>
      </c>
      <c r="I22">
        <v>890</v>
      </c>
      <c r="J22" t="s">
        <v>141</v>
      </c>
      <c r="K22" t="s">
        <v>164</v>
      </c>
      <c r="L22" t="str">
        <f t="shared" si="0"/>
        <v>Pendrive</v>
      </c>
      <c r="M22" t="s">
        <v>138</v>
      </c>
      <c r="N22" t="s">
        <v>223</v>
      </c>
    </row>
    <row r="23" spans="1:14" x14ac:dyDescent="0.35">
      <c r="A23">
        <v>10004</v>
      </c>
      <c r="B23" t="s">
        <v>4</v>
      </c>
      <c r="C23" s="1">
        <v>2</v>
      </c>
      <c r="D23" t="s">
        <v>34</v>
      </c>
      <c r="E23" s="2">
        <v>42363</v>
      </c>
      <c r="F23" s="2" t="s">
        <v>241</v>
      </c>
      <c r="G23" t="s">
        <v>55</v>
      </c>
      <c r="H23" s="1">
        <v>3000</v>
      </c>
      <c r="I23">
        <v>6000</v>
      </c>
      <c r="J23" t="s">
        <v>141</v>
      </c>
      <c r="K23" t="s">
        <v>165</v>
      </c>
      <c r="L23" t="str">
        <f t="shared" si="0"/>
        <v>Rzutnik</v>
      </c>
      <c r="M23" t="s">
        <v>138</v>
      </c>
      <c r="N23" t="s">
        <v>223</v>
      </c>
    </row>
    <row r="24" spans="1:14" x14ac:dyDescent="0.35">
      <c r="A24">
        <v>10004</v>
      </c>
      <c r="B24" t="s">
        <v>4</v>
      </c>
      <c r="C24" s="1">
        <v>15</v>
      </c>
      <c r="D24" t="s">
        <v>34</v>
      </c>
      <c r="E24" s="2">
        <v>42363</v>
      </c>
      <c r="F24" s="2" t="s">
        <v>241</v>
      </c>
      <c r="G24" t="s">
        <v>171</v>
      </c>
      <c r="H24" s="1">
        <v>490</v>
      </c>
      <c r="I24">
        <v>7350</v>
      </c>
      <c r="J24" t="s">
        <v>141</v>
      </c>
      <c r="K24" t="s">
        <v>221</v>
      </c>
      <c r="L24" t="str">
        <f t="shared" si="0"/>
        <v>System</v>
      </c>
      <c r="M24" t="s">
        <v>138</v>
      </c>
      <c r="N24" t="s">
        <v>223</v>
      </c>
    </row>
    <row r="25" spans="1:14" x14ac:dyDescent="0.35">
      <c r="A25">
        <v>10004</v>
      </c>
      <c r="B25" t="s">
        <v>4</v>
      </c>
      <c r="C25" s="1">
        <v>2</v>
      </c>
      <c r="D25" t="s">
        <v>34</v>
      </c>
      <c r="E25" s="2">
        <v>42365</v>
      </c>
      <c r="F25" s="2" t="s">
        <v>241</v>
      </c>
      <c r="G25" t="s">
        <v>56</v>
      </c>
      <c r="H25" s="1">
        <v>200</v>
      </c>
      <c r="I25">
        <v>400</v>
      </c>
      <c r="J25" t="s">
        <v>141</v>
      </c>
      <c r="K25" t="s">
        <v>166</v>
      </c>
      <c r="L25" t="str">
        <f t="shared" si="0"/>
        <v>Lampa</v>
      </c>
      <c r="M25" t="s">
        <v>138</v>
      </c>
      <c r="N25" t="s">
        <v>223</v>
      </c>
    </row>
    <row r="26" spans="1:14" x14ac:dyDescent="0.35">
      <c r="A26">
        <v>10005</v>
      </c>
      <c r="B26" t="s">
        <v>5</v>
      </c>
      <c r="C26" s="1">
        <v>1</v>
      </c>
      <c r="D26" t="s">
        <v>142</v>
      </c>
      <c r="E26" s="2">
        <v>42300</v>
      </c>
      <c r="F26" s="2" t="s">
        <v>244</v>
      </c>
      <c r="G26" t="s">
        <v>57</v>
      </c>
      <c r="H26" s="1">
        <v>250</v>
      </c>
      <c r="I26">
        <v>250</v>
      </c>
      <c r="J26" t="s">
        <v>141</v>
      </c>
      <c r="K26" t="s">
        <v>167</v>
      </c>
      <c r="L26" t="str">
        <f t="shared" si="0"/>
        <v>Hosting</v>
      </c>
      <c r="M26" t="s">
        <v>170</v>
      </c>
      <c r="N26" t="s">
        <v>225</v>
      </c>
    </row>
    <row r="27" spans="1:14" x14ac:dyDescent="0.35">
      <c r="A27">
        <v>10005</v>
      </c>
      <c r="B27" t="s">
        <v>5</v>
      </c>
      <c r="C27" s="1">
        <v>1</v>
      </c>
      <c r="D27" t="s">
        <v>142</v>
      </c>
      <c r="E27" s="2">
        <v>42274</v>
      </c>
      <c r="F27" s="2" t="s">
        <v>240</v>
      </c>
      <c r="G27" t="s">
        <v>58</v>
      </c>
      <c r="H27" s="1">
        <v>100</v>
      </c>
      <c r="I27">
        <v>100</v>
      </c>
      <c r="J27" t="s">
        <v>141</v>
      </c>
      <c r="K27" t="s">
        <v>168</v>
      </c>
      <c r="L27" t="str">
        <f t="shared" si="0"/>
        <v>Domena</v>
      </c>
      <c r="M27" t="s">
        <v>170</v>
      </c>
      <c r="N27" t="s">
        <v>225</v>
      </c>
    </row>
    <row r="28" spans="1:14" x14ac:dyDescent="0.35">
      <c r="A28">
        <v>10005</v>
      </c>
      <c r="B28" t="s">
        <v>5</v>
      </c>
      <c r="C28" s="1">
        <v>1</v>
      </c>
      <c r="D28" t="s">
        <v>142</v>
      </c>
      <c r="E28" s="2">
        <v>42102</v>
      </c>
      <c r="F28" s="2" t="s">
        <v>242</v>
      </c>
      <c r="G28" t="s">
        <v>59</v>
      </c>
      <c r="H28" s="1">
        <v>130</v>
      </c>
      <c r="I28">
        <v>130</v>
      </c>
      <c r="J28" t="s">
        <v>141</v>
      </c>
      <c r="K28" t="s">
        <v>169</v>
      </c>
      <c r="L28" t="str">
        <f t="shared" si="0"/>
        <v>Transfer</v>
      </c>
      <c r="M28" t="s">
        <v>170</v>
      </c>
      <c r="N28" t="s">
        <v>225</v>
      </c>
    </row>
    <row r="29" spans="1:14" x14ac:dyDescent="0.35">
      <c r="A29">
        <v>10005</v>
      </c>
      <c r="B29" t="s">
        <v>5</v>
      </c>
      <c r="C29" s="1">
        <v>1</v>
      </c>
      <c r="D29" t="s">
        <v>142</v>
      </c>
      <c r="E29" s="2">
        <v>42169</v>
      </c>
      <c r="F29" s="2" t="s">
        <v>243</v>
      </c>
      <c r="G29" t="s">
        <v>60</v>
      </c>
      <c r="H29" s="1">
        <v>100</v>
      </c>
      <c r="I29">
        <v>100</v>
      </c>
      <c r="J29" t="s">
        <v>141</v>
      </c>
      <c r="K29" t="s">
        <v>174</v>
      </c>
      <c r="L29" t="str">
        <f t="shared" si="0"/>
        <v>Certyfikat</v>
      </c>
      <c r="M29" t="s">
        <v>170</v>
      </c>
      <c r="N29" t="s">
        <v>225</v>
      </c>
    </row>
    <row r="30" spans="1:14" x14ac:dyDescent="0.35">
      <c r="A30">
        <v>10006</v>
      </c>
      <c r="B30" t="s">
        <v>6</v>
      </c>
      <c r="C30" s="1">
        <v>1</v>
      </c>
      <c r="D30" t="s">
        <v>142</v>
      </c>
      <c r="E30" s="2">
        <v>42256</v>
      </c>
      <c r="F30" s="2" t="s">
        <v>240</v>
      </c>
      <c r="G30" t="s">
        <v>61</v>
      </c>
      <c r="H30" s="1">
        <v>450</v>
      </c>
      <c r="I30">
        <v>450</v>
      </c>
      <c r="J30" t="s">
        <v>141</v>
      </c>
      <c r="K30" t="s">
        <v>172</v>
      </c>
      <c r="L30" t="str">
        <f t="shared" si="0"/>
        <v>VPS</v>
      </c>
      <c r="M30" t="s">
        <v>170</v>
      </c>
      <c r="N30" t="s">
        <v>225</v>
      </c>
    </row>
    <row r="31" spans="1:14" x14ac:dyDescent="0.35">
      <c r="A31">
        <v>10006</v>
      </c>
      <c r="B31" t="s">
        <v>6</v>
      </c>
      <c r="C31" s="1">
        <v>1</v>
      </c>
      <c r="D31" t="s">
        <v>142</v>
      </c>
      <c r="E31" s="2">
        <v>42335</v>
      </c>
      <c r="F31" s="2" t="s">
        <v>247</v>
      </c>
      <c r="G31" t="s">
        <v>62</v>
      </c>
      <c r="H31" s="1">
        <v>450</v>
      </c>
      <c r="I31">
        <v>450</v>
      </c>
      <c r="J31" t="s">
        <v>141</v>
      </c>
      <c r="K31" t="s">
        <v>173</v>
      </c>
      <c r="L31" t="str">
        <f t="shared" si="0"/>
        <v>VPS</v>
      </c>
      <c r="M31" t="s">
        <v>170</v>
      </c>
      <c r="N31" t="s">
        <v>225</v>
      </c>
    </row>
    <row r="32" spans="1:14" x14ac:dyDescent="0.35">
      <c r="A32">
        <v>10007</v>
      </c>
      <c r="B32" t="s">
        <v>7</v>
      </c>
      <c r="C32" s="1">
        <v>30</v>
      </c>
      <c r="D32" t="s">
        <v>34</v>
      </c>
      <c r="E32" s="2">
        <v>42018</v>
      </c>
      <c r="F32" s="2" t="s">
        <v>249</v>
      </c>
      <c r="G32" t="s">
        <v>63</v>
      </c>
      <c r="H32" s="1">
        <v>1</v>
      </c>
      <c r="I32">
        <v>30</v>
      </c>
      <c r="J32" t="s">
        <v>141</v>
      </c>
      <c r="K32" t="s">
        <v>176</v>
      </c>
      <c r="L32" t="s">
        <v>176</v>
      </c>
      <c r="M32" t="s">
        <v>134</v>
      </c>
      <c r="N32" t="s">
        <v>226</v>
      </c>
    </row>
    <row r="33" spans="1:14" x14ac:dyDescent="0.35">
      <c r="A33">
        <v>10007</v>
      </c>
      <c r="B33" t="s">
        <v>7</v>
      </c>
      <c r="C33" s="1">
        <v>35</v>
      </c>
      <c r="D33" t="s">
        <v>34</v>
      </c>
      <c r="E33" s="2">
        <v>42242</v>
      </c>
      <c r="F33" s="2" t="s">
        <v>245</v>
      </c>
      <c r="G33" t="s">
        <v>64</v>
      </c>
      <c r="H33" s="1">
        <v>0.7</v>
      </c>
      <c r="I33">
        <v>24.5</v>
      </c>
      <c r="J33" t="s">
        <v>141</v>
      </c>
      <c r="K33" t="s">
        <v>175</v>
      </c>
      <c r="L33" t="s">
        <v>175</v>
      </c>
      <c r="M33" t="s">
        <v>134</v>
      </c>
      <c r="N33" t="s">
        <v>226</v>
      </c>
    </row>
    <row r="34" spans="1:14" x14ac:dyDescent="0.35">
      <c r="A34">
        <v>10007</v>
      </c>
      <c r="B34" t="s">
        <v>7</v>
      </c>
      <c r="C34" s="1">
        <v>50</v>
      </c>
      <c r="D34" t="s">
        <v>34</v>
      </c>
      <c r="E34" s="2">
        <v>42326</v>
      </c>
      <c r="F34" s="2" t="s">
        <v>247</v>
      </c>
      <c r="G34" t="s">
        <v>65</v>
      </c>
      <c r="H34" s="1">
        <v>2.2000000000000002</v>
      </c>
      <c r="I34">
        <v>110.00000000000001</v>
      </c>
      <c r="J34" t="s">
        <v>141</v>
      </c>
      <c r="K34" t="s">
        <v>177</v>
      </c>
      <c r="L34" t="s">
        <v>177</v>
      </c>
      <c r="M34" t="s">
        <v>134</v>
      </c>
      <c r="N34" t="s">
        <v>226</v>
      </c>
    </row>
    <row r="35" spans="1:14" x14ac:dyDescent="0.35">
      <c r="A35">
        <v>10007</v>
      </c>
      <c r="B35" t="s">
        <v>7</v>
      </c>
      <c r="C35" s="1">
        <v>10</v>
      </c>
      <c r="D35" t="s">
        <v>34</v>
      </c>
      <c r="E35" s="2">
        <v>42273</v>
      </c>
      <c r="F35" s="2" t="s">
        <v>240</v>
      </c>
      <c r="G35" t="s">
        <v>66</v>
      </c>
      <c r="H35" s="1">
        <v>1.5</v>
      </c>
      <c r="I35">
        <v>15</v>
      </c>
      <c r="J35" t="s">
        <v>141</v>
      </c>
      <c r="K35" t="s">
        <v>178</v>
      </c>
      <c r="L35" t="str">
        <f t="shared" si="0"/>
        <v>Taśmy</v>
      </c>
      <c r="M35" t="s">
        <v>134</v>
      </c>
      <c r="N35" t="s">
        <v>226</v>
      </c>
    </row>
    <row r="36" spans="1:14" x14ac:dyDescent="0.35">
      <c r="A36">
        <v>10007</v>
      </c>
      <c r="B36" t="s">
        <v>7</v>
      </c>
      <c r="C36" s="1">
        <v>8</v>
      </c>
      <c r="D36" t="s">
        <v>34</v>
      </c>
      <c r="E36" s="2">
        <v>42284</v>
      </c>
      <c r="F36" s="2" t="s">
        <v>244</v>
      </c>
      <c r="G36" t="s">
        <v>67</v>
      </c>
      <c r="H36" s="1">
        <v>2.2000000000000002</v>
      </c>
      <c r="I36">
        <v>17.600000000000001</v>
      </c>
      <c r="J36" t="s">
        <v>141</v>
      </c>
      <c r="K36" t="s">
        <v>179</v>
      </c>
      <c r="L36" t="str">
        <f t="shared" si="0"/>
        <v>Taśmy</v>
      </c>
      <c r="M36" t="s">
        <v>134</v>
      </c>
      <c r="N36" t="s">
        <v>226</v>
      </c>
    </row>
    <row r="37" spans="1:14" x14ac:dyDescent="0.35">
      <c r="A37">
        <v>10007</v>
      </c>
      <c r="B37" t="s">
        <v>7</v>
      </c>
      <c r="C37" s="1">
        <v>3</v>
      </c>
      <c r="D37" t="s">
        <v>34</v>
      </c>
      <c r="E37" s="2">
        <v>42255</v>
      </c>
      <c r="F37" s="2" t="s">
        <v>240</v>
      </c>
      <c r="G37" t="s">
        <v>68</v>
      </c>
      <c r="H37" s="1">
        <v>3</v>
      </c>
      <c r="I37">
        <v>9</v>
      </c>
      <c r="J37" t="s">
        <v>141</v>
      </c>
      <c r="K37" t="s">
        <v>180</v>
      </c>
      <c r="L37" t="s">
        <v>180</v>
      </c>
      <c r="M37" t="s">
        <v>134</v>
      </c>
      <c r="N37" t="s">
        <v>226</v>
      </c>
    </row>
    <row r="38" spans="1:14" x14ac:dyDescent="0.35">
      <c r="A38">
        <v>10008</v>
      </c>
      <c r="B38" t="s">
        <v>8</v>
      </c>
      <c r="C38" s="1">
        <v>5</v>
      </c>
      <c r="D38" t="s">
        <v>34</v>
      </c>
      <c r="E38" s="2">
        <v>42041</v>
      </c>
      <c r="F38" s="2" t="s">
        <v>250</v>
      </c>
      <c r="G38" t="s">
        <v>69</v>
      </c>
      <c r="H38" s="1">
        <v>4.5</v>
      </c>
      <c r="I38">
        <v>22.5</v>
      </c>
      <c r="J38" t="s">
        <v>141</v>
      </c>
      <c r="K38" t="s">
        <v>181</v>
      </c>
      <c r="L38" t="str">
        <f t="shared" si="0"/>
        <v>Marker</v>
      </c>
      <c r="M38" t="s">
        <v>134</v>
      </c>
      <c r="N38" t="s">
        <v>226</v>
      </c>
    </row>
    <row r="39" spans="1:14" x14ac:dyDescent="0.35">
      <c r="A39">
        <v>10008</v>
      </c>
      <c r="B39" t="s">
        <v>8</v>
      </c>
      <c r="C39" s="1">
        <v>5</v>
      </c>
      <c r="D39" t="s">
        <v>34</v>
      </c>
      <c r="E39" s="2">
        <v>42013</v>
      </c>
      <c r="F39" s="2" t="s">
        <v>249</v>
      </c>
      <c r="G39" t="s">
        <v>70</v>
      </c>
      <c r="H39" s="1">
        <v>4.9000000000000004</v>
      </c>
      <c r="I39">
        <v>24.5</v>
      </c>
      <c r="J39" t="s">
        <v>141</v>
      </c>
      <c r="K39" t="s">
        <v>182</v>
      </c>
      <c r="L39" t="str">
        <f t="shared" si="0"/>
        <v>Marker</v>
      </c>
      <c r="M39" t="s">
        <v>134</v>
      </c>
      <c r="N39" t="s">
        <v>226</v>
      </c>
    </row>
    <row r="40" spans="1:14" x14ac:dyDescent="0.35">
      <c r="A40">
        <v>10008</v>
      </c>
      <c r="B40" t="s">
        <v>8</v>
      </c>
      <c r="C40" s="1">
        <v>5</v>
      </c>
      <c r="D40" t="s">
        <v>34</v>
      </c>
      <c r="E40" s="2">
        <v>42096</v>
      </c>
      <c r="F40" s="2" t="s">
        <v>242</v>
      </c>
      <c r="G40" t="s">
        <v>71</v>
      </c>
      <c r="H40" s="1">
        <v>4.9000000000000004</v>
      </c>
      <c r="I40">
        <v>24.5</v>
      </c>
      <c r="J40" t="s">
        <v>141</v>
      </c>
      <c r="K40" t="s">
        <v>183</v>
      </c>
      <c r="L40" t="str">
        <f t="shared" si="0"/>
        <v>Marker</v>
      </c>
      <c r="M40" t="s">
        <v>134</v>
      </c>
      <c r="N40" t="s">
        <v>226</v>
      </c>
    </row>
    <row r="41" spans="1:14" x14ac:dyDescent="0.35">
      <c r="A41">
        <v>10008</v>
      </c>
      <c r="B41" t="s">
        <v>8</v>
      </c>
      <c r="C41" s="1">
        <v>40</v>
      </c>
      <c r="D41" t="s">
        <v>34</v>
      </c>
      <c r="E41" s="2">
        <v>42289</v>
      </c>
      <c r="F41" s="2" t="s">
        <v>244</v>
      </c>
      <c r="G41" t="s">
        <v>72</v>
      </c>
      <c r="H41" s="1">
        <v>15</v>
      </c>
      <c r="I41">
        <v>600</v>
      </c>
      <c r="J41" t="s">
        <v>141</v>
      </c>
      <c r="K41" t="s">
        <v>184</v>
      </c>
      <c r="L41" t="str">
        <f t="shared" si="0"/>
        <v>ryza</v>
      </c>
      <c r="M41" t="s">
        <v>134</v>
      </c>
      <c r="N41" t="s">
        <v>226</v>
      </c>
    </row>
    <row r="42" spans="1:14" x14ac:dyDescent="0.35">
      <c r="A42">
        <v>10009</v>
      </c>
      <c r="B42" t="s">
        <v>9</v>
      </c>
      <c r="C42" s="1">
        <v>10</v>
      </c>
      <c r="D42" t="s">
        <v>34</v>
      </c>
      <c r="E42" s="2">
        <v>42026</v>
      </c>
      <c r="F42" s="2" t="s">
        <v>249</v>
      </c>
      <c r="G42" t="s">
        <v>73</v>
      </c>
      <c r="H42" s="1">
        <v>1</v>
      </c>
      <c r="I42">
        <v>10</v>
      </c>
      <c r="J42" t="s">
        <v>141</v>
      </c>
      <c r="K42" t="s">
        <v>176</v>
      </c>
      <c r="L42" t="s">
        <v>176</v>
      </c>
      <c r="M42" t="s">
        <v>134</v>
      </c>
      <c r="N42" t="s">
        <v>226</v>
      </c>
    </row>
    <row r="43" spans="1:14" x14ac:dyDescent="0.35">
      <c r="A43">
        <v>10009</v>
      </c>
      <c r="B43" t="s">
        <v>9</v>
      </c>
      <c r="C43" s="1">
        <v>30</v>
      </c>
      <c r="D43" t="s">
        <v>34</v>
      </c>
      <c r="E43" s="2">
        <v>42316</v>
      </c>
      <c r="F43" s="2" t="s">
        <v>247</v>
      </c>
      <c r="G43" t="s">
        <v>74</v>
      </c>
      <c r="H43" s="1">
        <v>2.9</v>
      </c>
      <c r="I43">
        <v>87</v>
      </c>
      <c r="J43" t="s">
        <v>141</v>
      </c>
      <c r="K43" t="s">
        <v>189</v>
      </c>
      <c r="L43" t="s">
        <v>189</v>
      </c>
      <c r="M43" t="s">
        <v>134</v>
      </c>
      <c r="N43" t="s">
        <v>226</v>
      </c>
    </row>
    <row r="44" spans="1:14" x14ac:dyDescent="0.35">
      <c r="A44">
        <v>10009</v>
      </c>
      <c r="B44" t="s">
        <v>9</v>
      </c>
      <c r="C44" s="1">
        <v>20</v>
      </c>
      <c r="D44" t="s">
        <v>34</v>
      </c>
      <c r="E44" s="2">
        <v>42131</v>
      </c>
      <c r="F44" s="2" t="s">
        <v>246</v>
      </c>
      <c r="G44" t="s">
        <v>75</v>
      </c>
      <c r="H44" s="1">
        <v>9.9</v>
      </c>
      <c r="I44">
        <v>198</v>
      </c>
      <c r="J44" t="s">
        <v>141</v>
      </c>
      <c r="K44" t="s">
        <v>190</v>
      </c>
      <c r="L44" t="s">
        <v>190</v>
      </c>
      <c r="M44" t="s">
        <v>134</v>
      </c>
      <c r="N44" t="s">
        <v>226</v>
      </c>
    </row>
    <row r="45" spans="1:14" x14ac:dyDescent="0.35">
      <c r="A45">
        <v>10010</v>
      </c>
      <c r="B45" t="s">
        <v>10</v>
      </c>
      <c r="C45" s="1">
        <v>20</v>
      </c>
      <c r="D45" t="s">
        <v>34</v>
      </c>
      <c r="E45" s="2">
        <v>42278</v>
      </c>
      <c r="F45" s="2" t="s">
        <v>244</v>
      </c>
      <c r="G45" t="s">
        <v>76</v>
      </c>
      <c r="H45" s="1">
        <v>12</v>
      </c>
      <c r="I45">
        <v>240</v>
      </c>
      <c r="J45" t="s">
        <v>141</v>
      </c>
      <c r="K45" t="s">
        <v>195</v>
      </c>
      <c r="L45" t="str">
        <f t="shared" si="0"/>
        <v>Ręczniki</v>
      </c>
      <c r="M45" t="s">
        <v>134</v>
      </c>
      <c r="N45" t="s">
        <v>226</v>
      </c>
    </row>
    <row r="46" spans="1:14" x14ac:dyDescent="0.35">
      <c r="A46">
        <v>10010</v>
      </c>
      <c r="B46" t="s">
        <v>10</v>
      </c>
      <c r="C46" s="1">
        <v>5</v>
      </c>
      <c r="D46" t="s">
        <v>34</v>
      </c>
      <c r="E46" s="2">
        <v>42011</v>
      </c>
      <c r="F46" s="2" t="s">
        <v>249</v>
      </c>
      <c r="G46" t="s">
        <v>77</v>
      </c>
      <c r="H46" s="1">
        <v>10</v>
      </c>
      <c r="I46">
        <v>50</v>
      </c>
      <c r="J46" t="s">
        <v>141</v>
      </c>
      <c r="K46" t="s">
        <v>196</v>
      </c>
      <c r="L46" t="s">
        <v>196</v>
      </c>
      <c r="M46" t="s">
        <v>134</v>
      </c>
      <c r="N46" t="s">
        <v>226</v>
      </c>
    </row>
    <row r="47" spans="1:14" x14ac:dyDescent="0.35">
      <c r="A47">
        <v>10010</v>
      </c>
      <c r="B47" t="s">
        <v>10</v>
      </c>
      <c r="C47" s="1">
        <v>15</v>
      </c>
      <c r="D47" t="s">
        <v>34</v>
      </c>
      <c r="E47" s="2">
        <v>42196</v>
      </c>
      <c r="F47" s="2" t="s">
        <v>248</v>
      </c>
      <c r="G47" t="s">
        <v>78</v>
      </c>
      <c r="H47" s="1">
        <v>1.1000000000000001</v>
      </c>
      <c r="I47">
        <v>16.5</v>
      </c>
      <c r="J47" t="s">
        <v>141</v>
      </c>
      <c r="K47" t="s">
        <v>176</v>
      </c>
      <c r="L47" t="s">
        <v>176</v>
      </c>
      <c r="M47" t="s">
        <v>134</v>
      </c>
      <c r="N47" t="s">
        <v>226</v>
      </c>
    </row>
    <row r="48" spans="1:14" x14ac:dyDescent="0.35">
      <c r="A48">
        <v>10011</v>
      </c>
      <c r="B48" t="s">
        <v>11</v>
      </c>
      <c r="C48" s="1">
        <v>3</v>
      </c>
      <c r="D48" t="s">
        <v>34</v>
      </c>
      <c r="E48" s="2">
        <v>42219</v>
      </c>
      <c r="F48" s="2" t="s">
        <v>245</v>
      </c>
      <c r="G48" t="s">
        <v>79</v>
      </c>
      <c r="H48" s="1">
        <v>1.5</v>
      </c>
      <c r="I48">
        <v>4.5</v>
      </c>
      <c r="J48" t="s">
        <v>141</v>
      </c>
      <c r="K48" t="s">
        <v>178</v>
      </c>
      <c r="L48" t="str">
        <f t="shared" si="0"/>
        <v>Taśmy</v>
      </c>
      <c r="M48" t="s">
        <v>134</v>
      </c>
      <c r="N48" t="s">
        <v>226</v>
      </c>
    </row>
    <row r="49" spans="1:14" x14ac:dyDescent="0.35">
      <c r="A49">
        <v>10011</v>
      </c>
      <c r="B49" t="s">
        <v>11</v>
      </c>
      <c r="C49" s="1">
        <v>3</v>
      </c>
      <c r="D49" t="s">
        <v>34</v>
      </c>
      <c r="E49" s="2">
        <v>42033</v>
      </c>
      <c r="F49" s="2" t="s">
        <v>249</v>
      </c>
      <c r="G49" t="s">
        <v>80</v>
      </c>
      <c r="H49" s="1">
        <v>2.4</v>
      </c>
      <c r="I49">
        <v>7.1999999999999993</v>
      </c>
      <c r="J49" t="s">
        <v>141</v>
      </c>
      <c r="K49" t="s">
        <v>179</v>
      </c>
      <c r="L49" t="str">
        <f t="shared" si="0"/>
        <v>Taśmy</v>
      </c>
      <c r="M49" t="s">
        <v>134</v>
      </c>
      <c r="N49" t="s">
        <v>226</v>
      </c>
    </row>
    <row r="50" spans="1:14" x14ac:dyDescent="0.35">
      <c r="A50">
        <v>10011</v>
      </c>
      <c r="B50" t="s">
        <v>11</v>
      </c>
      <c r="C50" s="1">
        <v>4</v>
      </c>
      <c r="D50" t="s">
        <v>34</v>
      </c>
      <c r="E50" s="2">
        <v>42290</v>
      </c>
      <c r="F50" s="2" t="s">
        <v>244</v>
      </c>
      <c r="G50" t="s">
        <v>81</v>
      </c>
      <c r="H50" s="1">
        <v>2.5</v>
      </c>
      <c r="I50">
        <v>10</v>
      </c>
      <c r="J50" t="s">
        <v>141</v>
      </c>
      <c r="K50" t="s">
        <v>187</v>
      </c>
      <c r="L50" t="str">
        <f t="shared" si="0"/>
        <v>Bateria</v>
      </c>
      <c r="M50" t="s">
        <v>134</v>
      </c>
      <c r="N50" t="s">
        <v>226</v>
      </c>
    </row>
    <row r="51" spans="1:14" x14ac:dyDescent="0.35">
      <c r="A51">
        <v>10012</v>
      </c>
      <c r="B51" t="s">
        <v>12</v>
      </c>
      <c r="C51" s="1">
        <v>5</v>
      </c>
      <c r="D51" t="s">
        <v>34</v>
      </c>
      <c r="E51" s="2">
        <v>42323</v>
      </c>
      <c r="F51" s="2" t="s">
        <v>247</v>
      </c>
      <c r="G51" t="s">
        <v>82</v>
      </c>
      <c r="H51" s="1">
        <v>2.6</v>
      </c>
      <c r="I51">
        <v>13</v>
      </c>
      <c r="J51" t="s">
        <v>141</v>
      </c>
      <c r="K51" t="s">
        <v>187</v>
      </c>
      <c r="L51" t="str">
        <f t="shared" si="0"/>
        <v>Bateria</v>
      </c>
      <c r="M51" t="s">
        <v>134</v>
      </c>
      <c r="N51" t="s">
        <v>226</v>
      </c>
    </row>
    <row r="52" spans="1:14" x14ac:dyDescent="0.35">
      <c r="A52">
        <v>10012</v>
      </c>
      <c r="B52" t="s">
        <v>12</v>
      </c>
      <c r="C52" s="1">
        <v>7</v>
      </c>
      <c r="D52" t="s">
        <v>34</v>
      </c>
      <c r="E52" s="2">
        <v>42339</v>
      </c>
      <c r="F52" s="2" t="s">
        <v>241</v>
      </c>
      <c r="G52" t="s">
        <v>83</v>
      </c>
      <c r="H52" s="1">
        <v>2.9</v>
      </c>
      <c r="I52">
        <v>20.3</v>
      </c>
      <c r="J52" t="s">
        <v>141</v>
      </c>
      <c r="K52" t="s">
        <v>187</v>
      </c>
      <c r="L52" t="str">
        <f t="shared" si="0"/>
        <v>Bateria</v>
      </c>
      <c r="M52" t="s">
        <v>134</v>
      </c>
      <c r="N52" t="s">
        <v>226</v>
      </c>
    </row>
    <row r="53" spans="1:14" x14ac:dyDescent="0.35">
      <c r="A53">
        <v>10013</v>
      </c>
      <c r="B53" t="s">
        <v>13</v>
      </c>
      <c r="C53" s="1">
        <v>10</v>
      </c>
      <c r="D53" t="s">
        <v>34</v>
      </c>
      <c r="E53" s="2">
        <v>42228</v>
      </c>
      <c r="F53" s="2" t="s">
        <v>245</v>
      </c>
      <c r="G53" t="s">
        <v>84</v>
      </c>
      <c r="H53" s="1">
        <v>1.4</v>
      </c>
      <c r="I53">
        <v>14</v>
      </c>
      <c r="J53" t="s">
        <v>141</v>
      </c>
      <c r="K53" t="s">
        <v>176</v>
      </c>
      <c r="L53" t="s">
        <v>176</v>
      </c>
      <c r="M53" t="s">
        <v>134</v>
      </c>
      <c r="N53" t="s">
        <v>226</v>
      </c>
    </row>
    <row r="54" spans="1:14" x14ac:dyDescent="0.35">
      <c r="A54">
        <v>10013</v>
      </c>
      <c r="B54" t="s">
        <v>13</v>
      </c>
      <c r="C54" s="1">
        <v>10</v>
      </c>
      <c r="D54" t="s">
        <v>34</v>
      </c>
      <c r="E54" s="2">
        <v>42161</v>
      </c>
      <c r="F54" s="2" t="s">
        <v>243</v>
      </c>
      <c r="G54" t="s">
        <v>85</v>
      </c>
      <c r="H54" s="1">
        <v>2</v>
      </c>
      <c r="I54">
        <v>20</v>
      </c>
      <c r="J54" t="s">
        <v>141</v>
      </c>
      <c r="K54" s="3" t="s">
        <v>185</v>
      </c>
      <c r="L54" t="str">
        <f t="shared" si="0"/>
        <v>Bateria</v>
      </c>
      <c r="M54" t="s">
        <v>134</v>
      </c>
      <c r="N54" t="s">
        <v>226</v>
      </c>
    </row>
    <row r="55" spans="1:14" x14ac:dyDescent="0.35">
      <c r="A55">
        <v>10013</v>
      </c>
      <c r="B55" t="s">
        <v>13</v>
      </c>
      <c r="C55" s="1">
        <v>10</v>
      </c>
      <c r="D55" t="s">
        <v>34</v>
      </c>
      <c r="E55" s="2">
        <v>42038</v>
      </c>
      <c r="F55" s="2" t="s">
        <v>250</v>
      </c>
      <c r="G55" t="s">
        <v>86</v>
      </c>
      <c r="H55" s="1">
        <v>2.1</v>
      </c>
      <c r="I55">
        <v>21</v>
      </c>
      <c r="J55" t="s">
        <v>141</v>
      </c>
      <c r="K55" s="3" t="s">
        <v>186</v>
      </c>
      <c r="L55" t="str">
        <f t="shared" si="0"/>
        <v>Bateria</v>
      </c>
      <c r="M55" t="s">
        <v>134</v>
      </c>
      <c r="N55" t="s">
        <v>226</v>
      </c>
    </row>
    <row r="56" spans="1:14" x14ac:dyDescent="0.35">
      <c r="A56">
        <v>10013</v>
      </c>
      <c r="B56" t="s">
        <v>13</v>
      </c>
      <c r="C56" s="1">
        <v>10</v>
      </c>
      <c r="D56" t="s">
        <v>34</v>
      </c>
      <c r="E56" s="2">
        <v>42054</v>
      </c>
      <c r="F56" s="2" t="s">
        <v>250</v>
      </c>
      <c r="G56" t="s">
        <v>87</v>
      </c>
      <c r="H56" s="1">
        <v>2.0499999999999998</v>
      </c>
      <c r="I56">
        <v>20.5</v>
      </c>
      <c r="J56" t="s">
        <v>141</v>
      </c>
      <c r="K56" s="3" t="s">
        <v>186</v>
      </c>
      <c r="L56" t="str">
        <f t="shared" si="0"/>
        <v>Bateria</v>
      </c>
      <c r="M56" t="s">
        <v>134</v>
      </c>
      <c r="N56" t="s">
        <v>226</v>
      </c>
    </row>
    <row r="57" spans="1:14" x14ac:dyDescent="0.35">
      <c r="A57">
        <v>10013</v>
      </c>
      <c r="B57" t="s">
        <v>13</v>
      </c>
      <c r="C57" s="1">
        <v>10</v>
      </c>
      <c r="D57" t="s">
        <v>34</v>
      </c>
      <c r="E57" s="2">
        <v>42146</v>
      </c>
      <c r="F57" s="2" t="s">
        <v>246</v>
      </c>
      <c r="G57" t="s">
        <v>88</v>
      </c>
      <c r="H57" s="1">
        <v>1.9</v>
      </c>
      <c r="I57">
        <v>19</v>
      </c>
      <c r="J57" t="s">
        <v>141</v>
      </c>
      <c r="K57" s="3" t="s">
        <v>185</v>
      </c>
      <c r="L57" t="str">
        <f t="shared" si="0"/>
        <v>Bateria</v>
      </c>
      <c r="M57" t="s">
        <v>134</v>
      </c>
      <c r="N57" t="s">
        <v>226</v>
      </c>
    </row>
    <row r="58" spans="1:14" x14ac:dyDescent="0.35">
      <c r="A58">
        <v>10014</v>
      </c>
      <c r="B58" t="s">
        <v>14</v>
      </c>
      <c r="C58" s="1">
        <v>15</v>
      </c>
      <c r="D58" t="s">
        <v>34</v>
      </c>
      <c r="E58" s="2">
        <v>42079</v>
      </c>
      <c r="F58" s="2" t="s">
        <v>239</v>
      </c>
      <c r="G58" t="s">
        <v>89</v>
      </c>
      <c r="H58" s="1">
        <v>15</v>
      </c>
      <c r="I58">
        <v>225</v>
      </c>
      <c r="J58" t="s">
        <v>141</v>
      </c>
      <c r="K58" t="s">
        <v>188</v>
      </c>
      <c r="L58" t="str">
        <f t="shared" si="0"/>
        <v>Ryza</v>
      </c>
      <c r="M58" t="s">
        <v>134</v>
      </c>
      <c r="N58" t="s">
        <v>226</v>
      </c>
    </row>
    <row r="59" spans="1:14" x14ac:dyDescent="0.35">
      <c r="A59">
        <v>10015</v>
      </c>
      <c r="B59" t="s">
        <v>15</v>
      </c>
      <c r="C59" s="1">
        <v>1</v>
      </c>
      <c r="D59" t="s">
        <v>34</v>
      </c>
      <c r="E59" s="2">
        <v>42356</v>
      </c>
      <c r="F59" s="2" t="s">
        <v>241</v>
      </c>
      <c r="G59" t="s">
        <v>90</v>
      </c>
      <c r="H59" s="1">
        <v>40</v>
      </c>
      <c r="I59">
        <v>40</v>
      </c>
      <c r="J59" t="s">
        <v>141</v>
      </c>
      <c r="K59" t="s">
        <v>213</v>
      </c>
      <c r="L59" t="s">
        <v>213</v>
      </c>
      <c r="M59" t="s">
        <v>135</v>
      </c>
      <c r="N59" t="s">
        <v>135</v>
      </c>
    </row>
    <row r="60" spans="1:14" x14ac:dyDescent="0.35">
      <c r="A60">
        <v>10015</v>
      </c>
      <c r="B60" t="s">
        <v>15</v>
      </c>
      <c r="C60" s="1">
        <v>2</v>
      </c>
      <c r="D60" t="s">
        <v>34</v>
      </c>
      <c r="E60" s="2">
        <v>42200</v>
      </c>
      <c r="F60" s="2" t="s">
        <v>248</v>
      </c>
      <c r="G60" t="s">
        <v>91</v>
      </c>
      <c r="H60" s="1">
        <v>65</v>
      </c>
      <c r="I60">
        <v>130</v>
      </c>
      <c r="J60" t="s">
        <v>141</v>
      </c>
      <c r="K60" t="s">
        <v>215</v>
      </c>
      <c r="L60" t="str">
        <f t="shared" si="0"/>
        <v>Apteczka</v>
      </c>
      <c r="M60" t="s">
        <v>135</v>
      </c>
      <c r="N60" t="s">
        <v>135</v>
      </c>
    </row>
    <row r="61" spans="1:14" x14ac:dyDescent="0.35">
      <c r="A61">
        <v>10015</v>
      </c>
      <c r="B61" t="s">
        <v>15</v>
      </c>
      <c r="C61" s="1">
        <v>20</v>
      </c>
      <c r="D61" t="s">
        <v>34</v>
      </c>
      <c r="E61" s="2">
        <v>42312</v>
      </c>
      <c r="F61" s="2" t="s">
        <v>247</v>
      </c>
      <c r="G61" t="s">
        <v>92</v>
      </c>
      <c r="H61" s="1">
        <v>10</v>
      </c>
      <c r="I61">
        <v>200</v>
      </c>
      <c r="J61" t="s">
        <v>141</v>
      </c>
      <c r="K61" s="3" t="s">
        <v>218</v>
      </c>
      <c r="L61" s="3" t="s">
        <v>218</v>
      </c>
      <c r="M61" t="s">
        <v>135</v>
      </c>
      <c r="N61" t="s">
        <v>135</v>
      </c>
    </row>
    <row r="62" spans="1:14" x14ac:dyDescent="0.35">
      <c r="A62">
        <v>10015</v>
      </c>
      <c r="B62" t="s">
        <v>15</v>
      </c>
      <c r="C62" s="1">
        <v>5</v>
      </c>
      <c r="D62" t="s">
        <v>34</v>
      </c>
      <c r="E62" s="2">
        <v>42304</v>
      </c>
      <c r="F62" s="2" t="s">
        <v>244</v>
      </c>
      <c r="G62" t="s">
        <v>93</v>
      </c>
      <c r="H62" s="1">
        <v>10</v>
      </c>
      <c r="I62">
        <v>50</v>
      </c>
      <c r="J62" t="s">
        <v>141</v>
      </c>
      <c r="K62" s="3" t="s">
        <v>218</v>
      </c>
      <c r="L62" s="3" t="s">
        <v>218</v>
      </c>
      <c r="M62" t="s">
        <v>135</v>
      </c>
      <c r="N62" t="s">
        <v>135</v>
      </c>
    </row>
    <row r="63" spans="1:14" x14ac:dyDescent="0.35">
      <c r="A63">
        <v>10016</v>
      </c>
      <c r="B63" t="s">
        <v>16</v>
      </c>
      <c r="C63" s="1">
        <v>20</v>
      </c>
      <c r="D63" t="s">
        <v>34</v>
      </c>
      <c r="E63" s="2">
        <v>42206</v>
      </c>
      <c r="F63" s="2" t="s">
        <v>248</v>
      </c>
      <c r="G63" t="s">
        <v>94</v>
      </c>
      <c r="H63" s="1">
        <v>10</v>
      </c>
      <c r="I63">
        <v>200</v>
      </c>
      <c r="J63" t="s">
        <v>141</v>
      </c>
      <c r="K63" s="3" t="s">
        <v>218</v>
      </c>
      <c r="L63" s="3" t="s">
        <v>218</v>
      </c>
      <c r="M63" t="s">
        <v>135</v>
      </c>
      <c r="N63" t="s">
        <v>135</v>
      </c>
    </row>
    <row r="64" spans="1:14" x14ac:dyDescent="0.35">
      <c r="A64">
        <v>10016</v>
      </c>
      <c r="B64" t="s">
        <v>16</v>
      </c>
      <c r="C64" s="1">
        <v>1</v>
      </c>
      <c r="D64" t="s">
        <v>34</v>
      </c>
      <c r="E64" s="2">
        <v>42135</v>
      </c>
      <c r="F64" s="2" t="s">
        <v>246</v>
      </c>
      <c r="G64" t="s">
        <v>95</v>
      </c>
      <c r="H64" s="1">
        <v>73</v>
      </c>
      <c r="I64">
        <v>73</v>
      </c>
      <c r="J64" t="s">
        <v>141</v>
      </c>
      <c r="K64" t="s">
        <v>217</v>
      </c>
      <c r="L64" t="str">
        <f t="shared" si="0"/>
        <v>Apteczka</v>
      </c>
      <c r="M64" t="s">
        <v>135</v>
      </c>
      <c r="N64" t="s">
        <v>135</v>
      </c>
    </row>
    <row r="65" spans="1:14" x14ac:dyDescent="0.35">
      <c r="A65">
        <v>10016</v>
      </c>
      <c r="B65" t="s">
        <v>16</v>
      </c>
      <c r="C65" s="1">
        <v>1</v>
      </c>
      <c r="D65" t="s">
        <v>34</v>
      </c>
      <c r="E65" s="2">
        <v>42264</v>
      </c>
      <c r="F65" s="2" t="s">
        <v>240</v>
      </c>
      <c r="G65" t="s">
        <v>96</v>
      </c>
      <c r="H65" s="1">
        <v>73</v>
      </c>
      <c r="I65">
        <v>73</v>
      </c>
      <c r="J65" t="s">
        <v>141</v>
      </c>
      <c r="K65" t="s">
        <v>217</v>
      </c>
      <c r="L65" t="str">
        <f t="shared" si="0"/>
        <v>Apteczka</v>
      </c>
      <c r="M65" t="s">
        <v>135</v>
      </c>
      <c r="N65" t="s">
        <v>135</v>
      </c>
    </row>
    <row r="66" spans="1:14" x14ac:dyDescent="0.35">
      <c r="A66">
        <v>10016</v>
      </c>
      <c r="B66" t="s">
        <v>16</v>
      </c>
      <c r="C66" s="1">
        <v>1</v>
      </c>
      <c r="D66" t="s">
        <v>34</v>
      </c>
      <c r="E66" s="2">
        <v>42317</v>
      </c>
      <c r="F66" s="2" t="s">
        <v>247</v>
      </c>
      <c r="G66" t="s">
        <v>97</v>
      </c>
      <c r="H66" s="1">
        <v>73</v>
      </c>
      <c r="I66">
        <v>73</v>
      </c>
      <c r="J66" t="s">
        <v>141</v>
      </c>
      <c r="K66" t="s">
        <v>217</v>
      </c>
      <c r="L66" t="str">
        <f t="shared" si="0"/>
        <v>Apteczka</v>
      </c>
      <c r="M66" t="s">
        <v>135</v>
      </c>
      <c r="N66" t="s">
        <v>135</v>
      </c>
    </row>
    <row r="67" spans="1:14" x14ac:dyDescent="0.35">
      <c r="A67">
        <v>10016</v>
      </c>
      <c r="B67" t="s">
        <v>16</v>
      </c>
      <c r="C67" s="1">
        <v>3</v>
      </c>
      <c r="D67" t="s">
        <v>34</v>
      </c>
      <c r="E67" s="2">
        <v>42233</v>
      </c>
      <c r="F67" s="2" t="s">
        <v>245</v>
      </c>
      <c r="G67" t="s">
        <v>98</v>
      </c>
      <c r="H67" s="1">
        <v>65</v>
      </c>
      <c r="I67">
        <v>195</v>
      </c>
      <c r="J67" t="s">
        <v>141</v>
      </c>
      <c r="K67" t="s">
        <v>215</v>
      </c>
      <c r="L67" t="str">
        <f t="shared" ref="L67:L100" si="1">LEFT(K67,FIND(" ",K67)-1)</f>
        <v>Apteczka</v>
      </c>
      <c r="M67" t="s">
        <v>135</v>
      </c>
      <c r="N67" t="s">
        <v>135</v>
      </c>
    </row>
    <row r="68" spans="1:14" x14ac:dyDescent="0.35">
      <c r="A68">
        <v>10017</v>
      </c>
      <c r="B68" t="s">
        <v>17</v>
      </c>
      <c r="C68" s="1">
        <v>2</v>
      </c>
      <c r="D68" t="s">
        <v>34</v>
      </c>
      <c r="E68" s="2">
        <v>42141</v>
      </c>
      <c r="F68" s="2" t="s">
        <v>246</v>
      </c>
      <c r="G68" t="s">
        <v>99</v>
      </c>
      <c r="H68" s="1">
        <v>40</v>
      </c>
      <c r="I68">
        <v>80</v>
      </c>
      <c r="J68" t="s">
        <v>141</v>
      </c>
      <c r="K68" t="s">
        <v>213</v>
      </c>
      <c r="L68" t="s">
        <v>213</v>
      </c>
      <c r="M68" t="s">
        <v>135</v>
      </c>
      <c r="N68" t="s">
        <v>135</v>
      </c>
    </row>
    <row r="69" spans="1:14" x14ac:dyDescent="0.35">
      <c r="A69">
        <v>10017</v>
      </c>
      <c r="B69" t="s">
        <v>17</v>
      </c>
      <c r="C69" s="1">
        <v>1</v>
      </c>
      <c r="D69" t="s">
        <v>34</v>
      </c>
      <c r="E69" s="2">
        <v>42087</v>
      </c>
      <c r="F69" s="2" t="s">
        <v>239</v>
      </c>
      <c r="G69" t="s">
        <v>100</v>
      </c>
      <c r="H69" s="1">
        <v>65</v>
      </c>
      <c r="I69">
        <v>65</v>
      </c>
      <c r="J69" t="s">
        <v>141</v>
      </c>
      <c r="K69" t="s">
        <v>215</v>
      </c>
      <c r="L69" t="str">
        <f t="shared" si="1"/>
        <v>Apteczka</v>
      </c>
      <c r="M69" t="s">
        <v>135</v>
      </c>
      <c r="N69" t="s">
        <v>135</v>
      </c>
    </row>
    <row r="70" spans="1:14" x14ac:dyDescent="0.35">
      <c r="A70">
        <v>10017</v>
      </c>
      <c r="B70" t="s">
        <v>17</v>
      </c>
      <c r="C70" s="1">
        <v>1</v>
      </c>
      <c r="D70" t="s">
        <v>34</v>
      </c>
      <c r="E70" s="2">
        <v>42183</v>
      </c>
      <c r="F70" s="2" t="s">
        <v>243</v>
      </c>
      <c r="G70" t="s">
        <v>101</v>
      </c>
      <c r="H70" s="1">
        <v>49</v>
      </c>
      <c r="I70">
        <v>49</v>
      </c>
      <c r="J70" t="s">
        <v>141</v>
      </c>
      <c r="K70" t="s">
        <v>213</v>
      </c>
      <c r="L70" t="s">
        <v>213</v>
      </c>
      <c r="M70" t="s">
        <v>135</v>
      </c>
      <c r="N70" t="s">
        <v>135</v>
      </c>
    </row>
    <row r="71" spans="1:14" x14ac:dyDescent="0.35">
      <c r="A71">
        <v>10017</v>
      </c>
      <c r="B71" t="s">
        <v>17</v>
      </c>
      <c r="C71" s="1">
        <v>1</v>
      </c>
      <c r="D71" t="s">
        <v>34</v>
      </c>
      <c r="E71" s="2">
        <v>42127</v>
      </c>
      <c r="F71" s="2" t="s">
        <v>246</v>
      </c>
      <c r="G71" t="s">
        <v>102</v>
      </c>
      <c r="H71" s="1">
        <v>72</v>
      </c>
      <c r="I71">
        <v>72</v>
      </c>
      <c r="J71" t="s">
        <v>141</v>
      </c>
      <c r="K71" t="s">
        <v>216</v>
      </c>
      <c r="L71" t="str">
        <f t="shared" si="1"/>
        <v>Apteczka</v>
      </c>
      <c r="M71" t="s">
        <v>135</v>
      </c>
      <c r="N71" t="s">
        <v>135</v>
      </c>
    </row>
    <row r="72" spans="1:14" x14ac:dyDescent="0.35">
      <c r="A72">
        <v>10018</v>
      </c>
      <c r="B72" t="s">
        <v>18</v>
      </c>
      <c r="C72" s="1">
        <v>1</v>
      </c>
      <c r="D72" t="s">
        <v>34</v>
      </c>
      <c r="E72" s="2">
        <v>42073</v>
      </c>
      <c r="F72" s="2" t="s">
        <v>239</v>
      </c>
      <c r="G72" t="s">
        <v>103</v>
      </c>
      <c r="H72" s="1">
        <v>50</v>
      </c>
      <c r="I72">
        <v>50</v>
      </c>
      <c r="J72" t="s">
        <v>141</v>
      </c>
      <c r="K72" t="s">
        <v>213</v>
      </c>
      <c r="L72" t="s">
        <v>213</v>
      </c>
      <c r="M72" t="s">
        <v>135</v>
      </c>
      <c r="N72" t="s">
        <v>135</v>
      </c>
    </row>
    <row r="73" spans="1:14" x14ac:dyDescent="0.35">
      <c r="A73">
        <v>10018</v>
      </c>
      <c r="B73" t="s">
        <v>18</v>
      </c>
      <c r="C73" s="1">
        <v>1</v>
      </c>
      <c r="D73" t="s">
        <v>34</v>
      </c>
      <c r="E73" s="2">
        <v>42042</v>
      </c>
      <c r="F73" s="2" t="s">
        <v>250</v>
      </c>
      <c r="G73" t="s">
        <v>104</v>
      </c>
      <c r="H73" s="1">
        <v>10</v>
      </c>
      <c r="I73">
        <v>10</v>
      </c>
      <c r="J73" t="s">
        <v>141</v>
      </c>
      <c r="K73" t="s">
        <v>214</v>
      </c>
      <c r="L73" t="str">
        <f t="shared" si="1"/>
        <v>Tablice</v>
      </c>
      <c r="M73" t="s">
        <v>135</v>
      </c>
      <c r="N73" t="s">
        <v>135</v>
      </c>
    </row>
    <row r="74" spans="1:14" x14ac:dyDescent="0.35">
      <c r="A74">
        <v>10018</v>
      </c>
      <c r="B74" t="s">
        <v>18</v>
      </c>
      <c r="C74" s="1">
        <v>1</v>
      </c>
      <c r="D74" t="s">
        <v>34</v>
      </c>
      <c r="E74" s="2">
        <v>42310</v>
      </c>
      <c r="F74" s="2" t="s">
        <v>247</v>
      </c>
      <c r="G74" t="s">
        <v>105</v>
      </c>
      <c r="H74" s="1">
        <v>49</v>
      </c>
      <c r="I74">
        <v>49</v>
      </c>
      <c r="J74" t="s">
        <v>141</v>
      </c>
      <c r="K74" t="s">
        <v>213</v>
      </c>
      <c r="L74" t="s">
        <v>213</v>
      </c>
      <c r="M74" t="s">
        <v>135</v>
      </c>
      <c r="N74" t="s">
        <v>135</v>
      </c>
    </row>
    <row r="75" spans="1:14" x14ac:dyDescent="0.35">
      <c r="A75">
        <v>10019</v>
      </c>
      <c r="B75" t="s">
        <v>19</v>
      </c>
      <c r="C75" s="1">
        <v>1</v>
      </c>
      <c r="D75" t="s">
        <v>34</v>
      </c>
      <c r="E75" s="2">
        <v>42212</v>
      </c>
      <c r="F75" s="2" t="s">
        <v>248</v>
      </c>
      <c r="G75" t="s">
        <v>106</v>
      </c>
      <c r="H75" s="1">
        <v>72</v>
      </c>
      <c r="I75">
        <v>72</v>
      </c>
      <c r="J75" t="s">
        <v>141</v>
      </c>
      <c r="K75" t="s">
        <v>215</v>
      </c>
      <c r="L75" t="str">
        <f t="shared" si="1"/>
        <v>Apteczka</v>
      </c>
      <c r="M75" t="s">
        <v>135</v>
      </c>
      <c r="N75" t="s">
        <v>135</v>
      </c>
    </row>
    <row r="76" spans="1:14" x14ac:dyDescent="0.35">
      <c r="A76">
        <v>10019</v>
      </c>
      <c r="B76" t="s">
        <v>19</v>
      </c>
      <c r="C76" s="1">
        <v>1</v>
      </c>
      <c r="D76" t="s">
        <v>34</v>
      </c>
      <c r="E76" s="2">
        <v>42301</v>
      </c>
      <c r="F76" s="2" t="s">
        <v>244</v>
      </c>
      <c r="G76" t="s">
        <v>107</v>
      </c>
      <c r="H76" s="1">
        <v>7</v>
      </c>
      <c r="I76">
        <v>7</v>
      </c>
      <c r="J76" t="s">
        <v>141</v>
      </c>
      <c r="K76" t="s">
        <v>214</v>
      </c>
      <c r="L76" t="str">
        <f t="shared" si="1"/>
        <v>Tablice</v>
      </c>
      <c r="M76" t="s">
        <v>135</v>
      </c>
      <c r="N76" t="s">
        <v>135</v>
      </c>
    </row>
    <row r="77" spans="1:14" x14ac:dyDescent="0.35">
      <c r="A77">
        <v>10019</v>
      </c>
      <c r="B77" t="s">
        <v>19</v>
      </c>
      <c r="C77" s="1">
        <v>5</v>
      </c>
      <c r="D77" t="s">
        <v>34</v>
      </c>
      <c r="E77" s="2">
        <v>42106</v>
      </c>
      <c r="F77" s="2" t="s">
        <v>242</v>
      </c>
      <c r="G77" t="s">
        <v>108</v>
      </c>
      <c r="H77" s="1">
        <v>15</v>
      </c>
      <c r="I77">
        <v>75</v>
      </c>
      <c r="J77" t="s">
        <v>141</v>
      </c>
      <c r="K77" s="3" t="s">
        <v>219</v>
      </c>
      <c r="L77" s="3" t="s">
        <v>219</v>
      </c>
      <c r="M77" t="s">
        <v>135</v>
      </c>
      <c r="N77" t="s">
        <v>135</v>
      </c>
    </row>
    <row r="78" spans="1:14" x14ac:dyDescent="0.35">
      <c r="A78">
        <v>10019</v>
      </c>
      <c r="B78" t="s">
        <v>19</v>
      </c>
      <c r="C78" s="1">
        <v>5</v>
      </c>
      <c r="D78" t="s">
        <v>34</v>
      </c>
      <c r="E78" s="2">
        <v>42368</v>
      </c>
      <c r="F78" s="2" t="s">
        <v>241</v>
      </c>
      <c r="G78" t="s">
        <v>109</v>
      </c>
      <c r="H78" s="1">
        <v>15</v>
      </c>
      <c r="I78">
        <v>75</v>
      </c>
      <c r="J78" t="s">
        <v>141</v>
      </c>
      <c r="K78" s="3" t="s">
        <v>219</v>
      </c>
      <c r="L78" s="3" t="s">
        <v>219</v>
      </c>
      <c r="M78" t="s">
        <v>135</v>
      </c>
      <c r="N78" t="s">
        <v>135</v>
      </c>
    </row>
    <row r="79" spans="1:14" x14ac:dyDescent="0.35">
      <c r="A79">
        <v>10019</v>
      </c>
      <c r="B79" t="s">
        <v>19</v>
      </c>
      <c r="C79" s="1">
        <v>1</v>
      </c>
      <c r="D79" t="s">
        <v>34</v>
      </c>
      <c r="E79" s="2">
        <v>42240</v>
      </c>
      <c r="F79" s="2" t="s">
        <v>245</v>
      </c>
      <c r="G79" t="s">
        <v>110</v>
      </c>
      <c r="H79" s="1">
        <v>15</v>
      </c>
      <c r="I79">
        <v>15</v>
      </c>
      <c r="J79" t="s">
        <v>141</v>
      </c>
      <c r="K79" s="3" t="s">
        <v>219</v>
      </c>
      <c r="L79" s="3" t="s">
        <v>219</v>
      </c>
      <c r="M79" t="s">
        <v>135</v>
      </c>
      <c r="N79" t="s">
        <v>135</v>
      </c>
    </row>
    <row r="80" spans="1:14" x14ac:dyDescent="0.35">
      <c r="A80">
        <v>10019</v>
      </c>
      <c r="B80" t="s">
        <v>19</v>
      </c>
      <c r="C80" s="1">
        <v>1</v>
      </c>
      <c r="D80" t="s">
        <v>34</v>
      </c>
      <c r="E80" s="2">
        <v>42285</v>
      </c>
      <c r="F80" s="2" t="s">
        <v>244</v>
      </c>
      <c r="G80" t="s">
        <v>111</v>
      </c>
      <c r="H80" s="1">
        <v>13</v>
      </c>
      <c r="I80">
        <v>13</v>
      </c>
      <c r="J80" t="s">
        <v>141</v>
      </c>
      <c r="K80" t="s">
        <v>213</v>
      </c>
      <c r="L80" t="s">
        <v>213</v>
      </c>
      <c r="M80" t="s">
        <v>135</v>
      </c>
      <c r="N80" t="s">
        <v>135</v>
      </c>
    </row>
    <row r="81" spans="1:14" x14ac:dyDescent="0.35">
      <c r="A81">
        <v>10020</v>
      </c>
      <c r="B81" t="s">
        <v>21</v>
      </c>
      <c r="C81" s="1">
        <v>10000</v>
      </c>
      <c r="D81" t="s">
        <v>34</v>
      </c>
      <c r="E81" s="2">
        <v>42044</v>
      </c>
      <c r="F81" s="2" t="s">
        <v>250</v>
      </c>
      <c r="G81" t="s">
        <v>112</v>
      </c>
      <c r="H81" s="4">
        <v>4.0000000000000001E-3</v>
      </c>
      <c r="I81">
        <v>40</v>
      </c>
      <c r="J81" t="s">
        <v>141</v>
      </c>
      <c r="K81" t="s">
        <v>191</v>
      </c>
      <c r="L81" t="s">
        <v>191</v>
      </c>
      <c r="M81" t="s">
        <v>136</v>
      </c>
      <c r="N81" t="s">
        <v>227</v>
      </c>
    </row>
    <row r="82" spans="1:14" x14ac:dyDescent="0.35">
      <c r="A82">
        <v>10020</v>
      </c>
      <c r="B82" t="s">
        <v>21</v>
      </c>
      <c r="C82" s="1">
        <v>20000</v>
      </c>
      <c r="D82" t="s">
        <v>34</v>
      </c>
      <c r="E82" s="2">
        <v>42138</v>
      </c>
      <c r="F82" s="2" t="s">
        <v>246</v>
      </c>
      <c r="G82" t="s">
        <v>113</v>
      </c>
      <c r="H82" s="1">
        <v>8.9999999999999993E-3</v>
      </c>
      <c r="I82">
        <v>180</v>
      </c>
      <c r="J82" t="s">
        <v>141</v>
      </c>
      <c r="K82" t="s">
        <v>192</v>
      </c>
      <c r="L82" t="str">
        <f t="shared" si="1"/>
        <v>Ulotki</v>
      </c>
      <c r="M82" t="s">
        <v>136</v>
      </c>
      <c r="N82" t="s">
        <v>227</v>
      </c>
    </row>
    <row r="83" spans="1:14" x14ac:dyDescent="0.35">
      <c r="A83">
        <v>10021</v>
      </c>
      <c r="B83" t="s">
        <v>22</v>
      </c>
      <c r="C83" s="1">
        <v>150</v>
      </c>
      <c r="D83" t="s">
        <v>34</v>
      </c>
      <c r="E83" s="2">
        <v>42117</v>
      </c>
      <c r="F83" s="2" t="s">
        <v>242</v>
      </c>
      <c r="G83" t="s">
        <v>114</v>
      </c>
      <c r="H83" s="1">
        <v>15</v>
      </c>
      <c r="I83">
        <v>2250</v>
      </c>
      <c r="J83" t="s">
        <v>141</v>
      </c>
      <c r="K83" t="s">
        <v>193</v>
      </c>
      <c r="L83" t="str">
        <f t="shared" si="1"/>
        <v>Pendrive</v>
      </c>
      <c r="M83" t="s">
        <v>136</v>
      </c>
      <c r="N83" t="s">
        <v>227</v>
      </c>
    </row>
    <row r="84" spans="1:14" x14ac:dyDescent="0.35">
      <c r="A84">
        <v>10022</v>
      </c>
      <c r="B84" t="s">
        <v>23</v>
      </c>
      <c r="C84" s="1">
        <v>1000</v>
      </c>
      <c r="D84" t="s">
        <v>143</v>
      </c>
      <c r="E84" s="2">
        <v>42162</v>
      </c>
      <c r="F84" s="2" t="s">
        <v>243</v>
      </c>
      <c r="G84" t="s">
        <v>115</v>
      </c>
      <c r="H84" s="1">
        <v>240</v>
      </c>
      <c r="I84">
        <v>240000</v>
      </c>
      <c r="J84" t="s">
        <v>141</v>
      </c>
      <c r="K84" t="s">
        <v>197</v>
      </c>
      <c r="L84" t="str">
        <f t="shared" si="1"/>
        <v>Energia</v>
      </c>
      <c r="M84" t="s">
        <v>137</v>
      </c>
      <c r="N84" t="s">
        <v>137</v>
      </c>
    </row>
    <row r="85" spans="1:14" x14ac:dyDescent="0.35">
      <c r="A85">
        <v>10024</v>
      </c>
      <c r="B85" t="s">
        <v>194</v>
      </c>
      <c r="C85" s="1">
        <v>1</v>
      </c>
      <c r="D85" t="s">
        <v>142</v>
      </c>
      <c r="E85" s="2">
        <v>42065</v>
      </c>
      <c r="F85" s="2" t="s">
        <v>239</v>
      </c>
      <c r="G85" t="s">
        <v>116</v>
      </c>
      <c r="H85" s="1">
        <v>6000</v>
      </c>
      <c r="I85">
        <v>6000</v>
      </c>
      <c r="J85" t="s">
        <v>141</v>
      </c>
      <c r="K85" t="s">
        <v>198</v>
      </c>
      <c r="L85" t="str">
        <f t="shared" si="1"/>
        <v>Serwis</v>
      </c>
      <c r="M85" t="s">
        <v>139</v>
      </c>
      <c r="N85" t="s">
        <v>225</v>
      </c>
    </row>
    <row r="86" spans="1:14" x14ac:dyDescent="0.35">
      <c r="A86">
        <v>10024</v>
      </c>
      <c r="B86" t="s">
        <v>194</v>
      </c>
      <c r="C86" s="1">
        <v>4</v>
      </c>
      <c r="D86" t="s">
        <v>142</v>
      </c>
      <c r="E86" s="2">
        <v>42010</v>
      </c>
      <c r="F86" s="2" t="s">
        <v>249</v>
      </c>
      <c r="G86" t="s">
        <v>117</v>
      </c>
      <c r="H86" s="1">
        <v>1000</v>
      </c>
      <c r="I86">
        <v>4000</v>
      </c>
      <c r="J86" t="s">
        <v>141</v>
      </c>
      <c r="K86" t="s">
        <v>199</v>
      </c>
      <c r="L86" t="str">
        <f t="shared" si="1"/>
        <v>Szablon</v>
      </c>
      <c r="M86" t="s">
        <v>139</v>
      </c>
      <c r="N86" t="s">
        <v>225</v>
      </c>
    </row>
    <row r="87" spans="1:14" x14ac:dyDescent="0.35">
      <c r="A87">
        <v>10024</v>
      </c>
      <c r="B87" t="s">
        <v>194</v>
      </c>
      <c r="C87" s="1">
        <v>1</v>
      </c>
      <c r="D87" t="s">
        <v>142</v>
      </c>
      <c r="E87" s="2">
        <v>42171</v>
      </c>
      <c r="F87" s="2" t="s">
        <v>243</v>
      </c>
      <c r="G87" t="s">
        <v>118</v>
      </c>
      <c r="H87" s="1">
        <v>500</v>
      </c>
      <c r="I87">
        <v>500</v>
      </c>
      <c r="J87" t="s">
        <v>141</v>
      </c>
      <c r="K87" t="s">
        <v>200</v>
      </c>
      <c r="L87" t="s">
        <v>200</v>
      </c>
      <c r="M87" t="s">
        <v>139</v>
      </c>
      <c r="N87" t="s">
        <v>225</v>
      </c>
    </row>
    <row r="88" spans="1:14" x14ac:dyDescent="0.35">
      <c r="A88">
        <v>10025</v>
      </c>
      <c r="B88" t="s">
        <v>24</v>
      </c>
      <c r="C88" s="1">
        <v>15</v>
      </c>
      <c r="D88" t="s">
        <v>34</v>
      </c>
      <c r="E88" s="2">
        <v>42115</v>
      </c>
      <c r="F88" s="2" t="s">
        <v>242</v>
      </c>
      <c r="G88" t="s">
        <v>119</v>
      </c>
      <c r="H88" s="1">
        <v>1120</v>
      </c>
      <c r="I88">
        <v>16800</v>
      </c>
      <c r="J88" t="s">
        <v>141</v>
      </c>
      <c r="K88" t="s">
        <v>201</v>
      </c>
      <c r="L88" t="str">
        <f t="shared" si="1"/>
        <v>Krzesło</v>
      </c>
      <c r="M88" t="s">
        <v>140</v>
      </c>
      <c r="N88" t="s">
        <v>229</v>
      </c>
    </row>
    <row r="89" spans="1:14" x14ac:dyDescent="0.35">
      <c r="A89">
        <v>10025</v>
      </c>
      <c r="B89" t="s">
        <v>24</v>
      </c>
      <c r="C89" s="1">
        <v>15</v>
      </c>
      <c r="D89" t="s">
        <v>34</v>
      </c>
      <c r="E89" s="2">
        <v>42325</v>
      </c>
      <c r="F89" s="2" t="s">
        <v>247</v>
      </c>
      <c r="G89" t="s">
        <v>120</v>
      </c>
      <c r="H89" s="1">
        <v>1300</v>
      </c>
      <c r="I89">
        <v>19500</v>
      </c>
      <c r="J89" t="s">
        <v>141</v>
      </c>
      <c r="K89" t="s">
        <v>202</v>
      </c>
      <c r="L89" t="str">
        <f t="shared" si="1"/>
        <v>Stół</v>
      </c>
      <c r="M89" t="s">
        <v>140</v>
      </c>
      <c r="N89" t="s">
        <v>231</v>
      </c>
    </row>
    <row r="90" spans="1:14" x14ac:dyDescent="0.35">
      <c r="A90">
        <v>10025</v>
      </c>
      <c r="B90" t="s">
        <v>24</v>
      </c>
      <c r="C90" s="1">
        <v>2</v>
      </c>
      <c r="D90" t="s">
        <v>34</v>
      </c>
      <c r="E90" s="2">
        <v>42276</v>
      </c>
      <c r="F90" s="2" t="s">
        <v>240</v>
      </c>
      <c r="G90" t="s">
        <v>121</v>
      </c>
      <c r="H90" s="1">
        <v>1500</v>
      </c>
      <c r="I90">
        <v>3000</v>
      </c>
      <c r="J90" t="s">
        <v>141</v>
      </c>
      <c r="K90" t="s">
        <v>203</v>
      </c>
      <c r="L90" t="s">
        <v>203</v>
      </c>
      <c r="M90" t="s">
        <v>140</v>
      </c>
      <c r="N90" t="s">
        <v>229</v>
      </c>
    </row>
    <row r="91" spans="1:14" x14ac:dyDescent="0.35">
      <c r="A91">
        <v>10025</v>
      </c>
      <c r="B91" t="s">
        <v>24</v>
      </c>
      <c r="C91" s="1">
        <v>5</v>
      </c>
      <c r="D91" t="s">
        <v>34</v>
      </c>
      <c r="E91" s="2">
        <v>42165</v>
      </c>
      <c r="F91" s="2" t="s">
        <v>243</v>
      </c>
      <c r="G91" t="s">
        <v>122</v>
      </c>
      <c r="H91" s="1">
        <v>700</v>
      </c>
      <c r="I91">
        <v>3500</v>
      </c>
      <c r="J91" t="s">
        <v>141</v>
      </c>
      <c r="K91" t="s">
        <v>206</v>
      </c>
      <c r="L91" t="str">
        <f t="shared" si="1"/>
        <v>Szafa</v>
      </c>
      <c r="M91" t="s">
        <v>140</v>
      </c>
      <c r="N91" t="s">
        <v>230</v>
      </c>
    </row>
    <row r="92" spans="1:14" x14ac:dyDescent="0.35">
      <c r="A92">
        <v>10026</v>
      </c>
      <c r="B92" t="s">
        <v>25</v>
      </c>
      <c r="C92" s="1">
        <v>2</v>
      </c>
      <c r="D92" t="s">
        <v>34</v>
      </c>
      <c r="E92" s="2">
        <v>42366</v>
      </c>
      <c r="F92" s="2" t="s">
        <v>241</v>
      </c>
      <c r="G92" t="s">
        <v>123</v>
      </c>
      <c r="H92" s="1">
        <v>1600</v>
      </c>
      <c r="I92">
        <v>3200</v>
      </c>
      <c r="J92" t="s">
        <v>141</v>
      </c>
      <c r="K92" t="s">
        <v>204</v>
      </c>
      <c r="L92" t="str">
        <f t="shared" si="1"/>
        <v>Stół</v>
      </c>
      <c r="M92" t="s">
        <v>140</v>
      </c>
      <c r="N92" t="s">
        <v>231</v>
      </c>
    </row>
    <row r="93" spans="1:14" x14ac:dyDescent="0.35">
      <c r="A93">
        <v>10026</v>
      </c>
      <c r="B93" t="s">
        <v>25</v>
      </c>
      <c r="C93" s="1">
        <v>5</v>
      </c>
      <c r="D93" t="s">
        <v>34</v>
      </c>
      <c r="E93" s="2">
        <v>42331</v>
      </c>
      <c r="F93" s="2" t="s">
        <v>247</v>
      </c>
      <c r="G93" t="s">
        <v>124</v>
      </c>
      <c r="H93" s="1">
        <v>560</v>
      </c>
      <c r="I93">
        <v>2800</v>
      </c>
      <c r="J93" t="s">
        <v>141</v>
      </c>
      <c r="K93" t="s">
        <v>205</v>
      </c>
      <c r="L93" t="str">
        <f t="shared" si="1"/>
        <v>Szafa</v>
      </c>
      <c r="M93" t="s">
        <v>140</v>
      </c>
      <c r="N93" t="s">
        <v>230</v>
      </c>
    </row>
    <row r="94" spans="1:14" x14ac:dyDescent="0.35">
      <c r="A94">
        <v>10026</v>
      </c>
      <c r="B94" t="s">
        <v>25</v>
      </c>
      <c r="C94" s="1">
        <v>150</v>
      </c>
      <c r="D94" t="s">
        <v>220</v>
      </c>
      <c r="E94" s="2">
        <v>42074</v>
      </c>
      <c r="F94" s="2" t="s">
        <v>239</v>
      </c>
      <c r="G94" t="s">
        <v>125</v>
      </c>
      <c r="H94" s="1">
        <v>33</v>
      </c>
      <c r="I94">
        <v>4950</v>
      </c>
      <c r="J94" t="s">
        <v>141</v>
      </c>
      <c r="K94" t="s">
        <v>207</v>
      </c>
      <c r="L94" t="s">
        <v>207</v>
      </c>
      <c r="M94" t="s">
        <v>140</v>
      </c>
      <c r="N94" t="s">
        <v>232</v>
      </c>
    </row>
    <row r="95" spans="1:14" x14ac:dyDescent="0.35">
      <c r="A95">
        <v>10026</v>
      </c>
      <c r="B95" t="s">
        <v>25</v>
      </c>
      <c r="C95" s="1">
        <v>20</v>
      </c>
      <c r="D95" t="s">
        <v>220</v>
      </c>
      <c r="E95" s="2">
        <v>42134</v>
      </c>
      <c r="F95" s="2" t="s">
        <v>246</v>
      </c>
      <c r="G95" t="s">
        <v>126</v>
      </c>
      <c r="H95" s="1">
        <v>79</v>
      </c>
      <c r="I95">
        <v>1580</v>
      </c>
      <c r="J95" t="s">
        <v>141</v>
      </c>
      <c r="K95" t="s">
        <v>208</v>
      </c>
      <c r="L95" t="str">
        <f t="shared" si="1"/>
        <v>Ściany</v>
      </c>
      <c r="M95" t="s">
        <v>140</v>
      </c>
      <c r="N95" t="s">
        <v>233</v>
      </c>
    </row>
    <row r="96" spans="1:14" x14ac:dyDescent="0.35">
      <c r="A96">
        <v>10026</v>
      </c>
      <c r="B96" t="s">
        <v>25</v>
      </c>
      <c r="C96" s="1">
        <v>1</v>
      </c>
      <c r="D96" t="s">
        <v>34</v>
      </c>
      <c r="E96" s="2">
        <v>42118</v>
      </c>
      <c r="F96" s="2" t="s">
        <v>242</v>
      </c>
      <c r="G96" t="s">
        <v>127</v>
      </c>
      <c r="H96" s="1">
        <v>1300</v>
      </c>
      <c r="I96">
        <v>1300</v>
      </c>
      <c r="J96" t="s">
        <v>141</v>
      </c>
      <c r="K96" t="s">
        <v>209</v>
      </c>
      <c r="L96" t="str">
        <f t="shared" si="1"/>
        <v>Lada</v>
      </c>
      <c r="M96" t="s">
        <v>140</v>
      </c>
      <c r="N96" t="s">
        <v>231</v>
      </c>
    </row>
    <row r="97" spans="1:14" x14ac:dyDescent="0.35">
      <c r="A97">
        <v>10026</v>
      </c>
      <c r="B97" t="s">
        <v>25</v>
      </c>
      <c r="C97" s="1">
        <v>20</v>
      </c>
      <c r="D97" t="s">
        <v>34</v>
      </c>
      <c r="E97" s="2">
        <v>42250</v>
      </c>
      <c r="F97" s="2" t="s">
        <v>240</v>
      </c>
      <c r="G97" t="s">
        <v>128</v>
      </c>
      <c r="H97" s="1">
        <v>59</v>
      </c>
      <c r="I97">
        <v>1180</v>
      </c>
      <c r="J97" t="s">
        <v>141</v>
      </c>
      <c r="K97" t="s">
        <v>210</v>
      </c>
      <c r="L97" t="str">
        <f t="shared" si="1"/>
        <v>Lampa</v>
      </c>
      <c r="M97" t="s">
        <v>140</v>
      </c>
      <c r="N97" t="s">
        <v>228</v>
      </c>
    </row>
    <row r="98" spans="1:14" x14ac:dyDescent="0.35">
      <c r="A98">
        <v>10026</v>
      </c>
      <c r="B98" t="s">
        <v>25</v>
      </c>
      <c r="C98" s="1">
        <v>10</v>
      </c>
      <c r="D98" t="s">
        <v>34</v>
      </c>
      <c r="E98" s="2">
        <v>42006</v>
      </c>
      <c r="F98" s="2" t="s">
        <v>249</v>
      </c>
      <c r="G98" t="s">
        <v>129</v>
      </c>
      <c r="H98" s="1">
        <v>50</v>
      </c>
      <c r="I98">
        <v>500</v>
      </c>
      <c r="J98" t="s">
        <v>141</v>
      </c>
      <c r="K98" t="s">
        <v>211</v>
      </c>
      <c r="L98" t="str">
        <f t="shared" si="1"/>
        <v>Lampa</v>
      </c>
      <c r="M98" t="s">
        <v>140</v>
      </c>
      <c r="N98" t="s">
        <v>228</v>
      </c>
    </row>
    <row r="99" spans="1:14" x14ac:dyDescent="0.35">
      <c r="A99">
        <v>10026</v>
      </c>
      <c r="B99" t="s">
        <v>25</v>
      </c>
      <c r="C99" s="1">
        <v>5</v>
      </c>
      <c r="D99" t="s">
        <v>34</v>
      </c>
      <c r="E99" s="2">
        <v>42314</v>
      </c>
      <c r="F99" s="2" t="s">
        <v>247</v>
      </c>
      <c r="G99" t="s">
        <v>130</v>
      </c>
      <c r="H99" s="1">
        <v>400</v>
      </c>
      <c r="I99">
        <v>2000</v>
      </c>
      <c r="J99" t="s">
        <v>141</v>
      </c>
      <c r="K99" t="s">
        <v>212</v>
      </c>
      <c r="L99" t="s">
        <v>212</v>
      </c>
      <c r="M99" t="s">
        <v>140</v>
      </c>
      <c r="N99" t="s">
        <v>231</v>
      </c>
    </row>
    <row r="100" spans="1:14" x14ac:dyDescent="0.35">
      <c r="A100">
        <v>10026</v>
      </c>
      <c r="B100" t="s">
        <v>25</v>
      </c>
      <c r="C100" s="1">
        <v>5</v>
      </c>
      <c r="D100" t="s">
        <v>34</v>
      </c>
      <c r="E100" s="2">
        <v>42261</v>
      </c>
      <c r="F100" s="2" t="s">
        <v>240</v>
      </c>
      <c r="G100" t="s">
        <v>131</v>
      </c>
      <c r="H100" s="1">
        <v>1100</v>
      </c>
      <c r="I100">
        <v>5500</v>
      </c>
      <c r="J100" t="s">
        <v>141</v>
      </c>
      <c r="K100" t="s">
        <v>201</v>
      </c>
      <c r="L100" t="str">
        <f t="shared" si="1"/>
        <v>Krzesło</v>
      </c>
      <c r="M100" t="s">
        <v>140</v>
      </c>
      <c r="N100" t="s">
        <v>229</v>
      </c>
    </row>
  </sheetData>
  <autoFilter ref="A1:N10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6:X69"/>
  <sheetViews>
    <sheetView tabSelected="1" topLeftCell="B1" zoomScale="85" zoomScaleNormal="85" workbookViewId="0">
      <selection activeCell="K25" sqref="K25"/>
    </sheetView>
  </sheetViews>
  <sheetFormatPr defaultRowHeight="14.5" x14ac:dyDescent="0.35"/>
  <cols>
    <col min="1" max="1" width="28.81640625" bestFit="1" customWidth="1"/>
    <col min="2" max="2" width="17.7265625" customWidth="1"/>
    <col min="3" max="3" width="12.453125" bestFit="1" customWidth="1"/>
    <col min="4" max="4" width="12.453125" customWidth="1"/>
    <col min="5" max="5" width="14.26953125" bestFit="1" customWidth="1"/>
    <col min="6" max="6" width="11.453125" bestFit="1" customWidth="1"/>
    <col min="7" max="7" width="13.54296875" bestFit="1" customWidth="1"/>
    <col min="8" max="8" width="28.81640625" bestFit="1" customWidth="1"/>
    <col min="9" max="9" width="23.26953125" bestFit="1" customWidth="1"/>
    <col min="10" max="10" width="20.453125" customWidth="1"/>
    <col min="11" max="11" width="20.453125" bestFit="1" customWidth="1"/>
    <col min="12" max="12" width="23.26953125" bestFit="1" customWidth="1"/>
    <col min="13" max="13" width="20.453125" bestFit="1" customWidth="1"/>
    <col min="14" max="14" width="23.26953125" bestFit="1" customWidth="1"/>
    <col min="15" max="15" width="27.54296875" bestFit="1" customWidth="1"/>
    <col min="16" max="16" width="30.453125" bestFit="1" customWidth="1"/>
    <col min="19" max="19" width="28.81640625" customWidth="1"/>
    <col min="20" max="20" width="20.453125" bestFit="1" customWidth="1"/>
    <col min="22" max="22" width="12.26953125" customWidth="1"/>
    <col min="23" max="23" width="27.7265625" bestFit="1" customWidth="1"/>
    <col min="24" max="24" width="20.453125" bestFit="1" customWidth="1"/>
  </cols>
  <sheetData>
    <row r="6" spans="8:24" x14ac:dyDescent="0.35">
      <c r="H6" s="5" t="s">
        <v>234</v>
      </c>
      <c r="I6" t="s">
        <v>285</v>
      </c>
      <c r="J6" t="s">
        <v>236</v>
      </c>
    </row>
    <row r="7" spans="8:24" x14ac:dyDescent="0.35">
      <c r="H7" s="6" t="s">
        <v>137</v>
      </c>
      <c r="I7" s="10">
        <v>1000</v>
      </c>
      <c r="J7" s="9">
        <v>240000</v>
      </c>
    </row>
    <row r="8" spans="8:24" x14ac:dyDescent="0.35">
      <c r="H8" s="8" t="s">
        <v>137</v>
      </c>
      <c r="I8" s="10">
        <v>1000</v>
      </c>
      <c r="J8" s="9">
        <v>240000</v>
      </c>
      <c r="W8" s="5" t="s">
        <v>234</v>
      </c>
      <c r="X8" t="s">
        <v>236</v>
      </c>
    </row>
    <row r="9" spans="8:24" x14ac:dyDescent="0.35">
      <c r="H9" s="6" t="s">
        <v>138</v>
      </c>
      <c r="I9" s="10">
        <v>645</v>
      </c>
      <c r="J9" s="9">
        <v>177606.5</v>
      </c>
      <c r="W9" s="6" t="s">
        <v>137</v>
      </c>
      <c r="X9" s="9">
        <v>240000</v>
      </c>
    </row>
    <row r="10" spans="8:24" x14ac:dyDescent="0.35">
      <c r="H10" s="8" t="s">
        <v>252</v>
      </c>
      <c r="I10" s="10">
        <v>15</v>
      </c>
      <c r="J10" s="9">
        <v>1500</v>
      </c>
      <c r="W10" s="6" t="s">
        <v>138</v>
      </c>
      <c r="X10" s="9">
        <v>177606.5</v>
      </c>
    </row>
    <row r="11" spans="8:24" x14ac:dyDescent="0.35">
      <c r="H11" s="8" t="s">
        <v>253</v>
      </c>
      <c r="I11" s="10">
        <v>4</v>
      </c>
      <c r="J11" s="9">
        <v>2600</v>
      </c>
      <c r="W11" s="6" t="s">
        <v>140</v>
      </c>
      <c r="X11" s="9">
        <v>65810</v>
      </c>
    </row>
    <row r="12" spans="8:24" x14ac:dyDescent="0.35">
      <c r="H12" s="8" t="s">
        <v>254</v>
      </c>
      <c r="I12" s="10">
        <v>24</v>
      </c>
      <c r="J12" s="9">
        <v>10520</v>
      </c>
      <c r="W12" s="6" t="s">
        <v>139</v>
      </c>
      <c r="X12" s="9">
        <v>10500</v>
      </c>
    </row>
    <row r="13" spans="8:24" x14ac:dyDescent="0.35">
      <c r="H13" s="8" t="s">
        <v>275</v>
      </c>
      <c r="I13" s="10">
        <v>270</v>
      </c>
      <c r="J13" s="9">
        <v>211.50000000000003</v>
      </c>
      <c r="W13" s="6" t="s">
        <v>136</v>
      </c>
      <c r="X13" s="9">
        <v>2470</v>
      </c>
    </row>
    <row r="14" spans="8:24" x14ac:dyDescent="0.35">
      <c r="H14" s="8" t="s">
        <v>255</v>
      </c>
      <c r="I14" s="10">
        <v>45</v>
      </c>
      <c r="J14" s="9">
        <v>1350</v>
      </c>
      <c r="W14" s="6" t="s">
        <v>134</v>
      </c>
      <c r="X14" s="9">
        <v>1853.6</v>
      </c>
    </row>
    <row r="15" spans="8:24" x14ac:dyDescent="0.35">
      <c r="H15" s="8" t="s">
        <v>222</v>
      </c>
      <c r="I15" s="10">
        <v>15</v>
      </c>
      <c r="J15" s="9">
        <v>49500</v>
      </c>
      <c r="W15" s="6" t="s">
        <v>135</v>
      </c>
      <c r="X15" s="9">
        <v>1666</v>
      </c>
    </row>
    <row r="16" spans="8:24" x14ac:dyDescent="0.35">
      <c r="H16" s="8" t="s">
        <v>256</v>
      </c>
      <c r="I16" s="10">
        <v>2</v>
      </c>
      <c r="J16" s="9">
        <v>400</v>
      </c>
      <c r="W16" s="6" t="s">
        <v>170</v>
      </c>
      <c r="X16" s="9">
        <v>1480</v>
      </c>
    </row>
    <row r="17" spans="8:24" x14ac:dyDescent="0.35">
      <c r="H17" s="8" t="s">
        <v>251</v>
      </c>
      <c r="I17" s="10">
        <v>30</v>
      </c>
      <c r="J17" s="9">
        <v>82500</v>
      </c>
      <c r="W17" s="6" t="s">
        <v>235</v>
      </c>
      <c r="X17" s="9">
        <v>501386.1</v>
      </c>
    </row>
    <row r="18" spans="8:24" x14ac:dyDescent="0.35">
      <c r="H18" s="8" t="s">
        <v>257</v>
      </c>
      <c r="I18" s="10">
        <v>9</v>
      </c>
      <c r="J18" s="9">
        <v>5310</v>
      </c>
    </row>
    <row r="19" spans="8:24" x14ac:dyDescent="0.35">
      <c r="H19" s="8" t="s">
        <v>258</v>
      </c>
      <c r="I19" s="10">
        <v>45</v>
      </c>
      <c r="J19" s="9">
        <v>1350</v>
      </c>
    </row>
    <row r="20" spans="8:24" x14ac:dyDescent="0.35">
      <c r="H20" s="8" t="s">
        <v>259</v>
      </c>
      <c r="I20" s="10">
        <v>55</v>
      </c>
      <c r="J20" s="9">
        <v>2690</v>
      </c>
    </row>
    <row r="21" spans="8:24" x14ac:dyDescent="0.35">
      <c r="H21" s="8" t="s">
        <v>260</v>
      </c>
      <c r="I21" s="10">
        <v>45</v>
      </c>
      <c r="J21" s="9">
        <v>675</v>
      </c>
    </row>
    <row r="22" spans="8:24" x14ac:dyDescent="0.35">
      <c r="H22" s="8" t="s">
        <v>261</v>
      </c>
      <c r="I22" s="10">
        <v>45</v>
      </c>
      <c r="J22" s="9">
        <v>900</v>
      </c>
    </row>
    <row r="23" spans="8:24" x14ac:dyDescent="0.35">
      <c r="H23" s="8" t="s">
        <v>276</v>
      </c>
      <c r="I23" s="10">
        <v>9</v>
      </c>
      <c r="J23" s="9">
        <v>2950</v>
      </c>
    </row>
    <row r="24" spans="8:24" x14ac:dyDescent="0.35">
      <c r="H24" s="8" t="s">
        <v>262</v>
      </c>
      <c r="I24" s="10">
        <v>2</v>
      </c>
      <c r="J24" s="9">
        <v>6000</v>
      </c>
    </row>
    <row r="25" spans="8:24" x14ac:dyDescent="0.35">
      <c r="H25" s="8" t="s">
        <v>263</v>
      </c>
      <c r="I25" s="10">
        <v>15</v>
      </c>
      <c r="J25" s="9">
        <v>7350</v>
      </c>
    </row>
    <row r="26" spans="8:24" x14ac:dyDescent="0.35">
      <c r="H26" s="8" t="s">
        <v>264</v>
      </c>
      <c r="I26" s="10">
        <v>15</v>
      </c>
      <c r="J26" s="9">
        <v>1800</v>
      </c>
    </row>
    <row r="27" spans="8:24" x14ac:dyDescent="0.35">
      <c r="H27" s="6" t="s">
        <v>140</v>
      </c>
      <c r="I27" s="10">
        <v>255</v>
      </c>
      <c r="J27" s="9">
        <v>65810</v>
      </c>
    </row>
    <row r="28" spans="8:24" x14ac:dyDescent="0.35">
      <c r="H28" s="8" t="s">
        <v>203</v>
      </c>
      <c r="I28" s="10">
        <v>2</v>
      </c>
      <c r="J28" s="9">
        <v>3000</v>
      </c>
    </row>
    <row r="29" spans="8:24" x14ac:dyDescent="0.35">
      <c r="H29" s="8" t="s">
        <v>266</v>
      </c>
      <c r="I29" s="10">
        <v>20</v>
      </c>
      <c r="J29" s="9">
        <v>22300</v>
      </c>
    </row>
    <row r="30" spans="8:24" x14ac:dyDescent="0.35">
      <c r="H30" s="8" t="s">
        <v>265</v>
      </c>
      <c r="I30" s="10">
        <v>1</v>
      </c>
      <c r="J30" s="9">
        <v>1300</v>
      </c>
    </row>
    <row r="31" spans="8:24" x14ac:dyDescent="0.35">
      <c r="H31" s="8" t="s">
        <v>256</v>
      </c>
      <c r="I31" s="10">
        <v>30</v>
      </c>
      <c r="J31" s="9">
        <v>1680</v>
      </c>
    </row>
    <row r="32" spans="8:24" x14ac:dyDescent="0.35">
      <c r="H32" s="8" t="s">
        <v>212</v>
      </c>
      <c r="I32" s="10">
        <v>22</v>
      </c>
      <c r="J32" s="9">
        <v>24700</v>
      </c>
    </row>
    <row r="33" spans="8:10" x14ac:dyDescent="0.35">
      <c r="H33" s="8" t="s">
        <v>274</v>
      </c>
      <c r="I33" s="10">
        <v>10</v>
      </c>
      <c r="J33" s="9">
        <v>6300</v>
      </c>
    </row>
    <row r="34" spans="8:10" x14ac:dyDescent="0.35">
      <c r="H34" s="8" t="s">
        <v>284</v>
      </c>
      <c r="I34" s="10">
        <v>20</v>
      </c>
      <c r="J34" s="9">
        <v>1580</v>
      </c>
    </row>
    <row r="35" spans="8:10" x14ac:dyDescent="0.35">
      <c r="H35" s="8" t="s">
        <v>207</v>
      </c>
      <c r="I35" s="10">
        <v>150</v>
      </c>
      <c r="J35" s="9">
        <v>4950</v>
      </c>
    </row>
    <row r="36" spans="8:10" x14ac:dyDescent="0.35">
      <c r="H36" s="6" t="s">
        <v>139</v>
      </c>
      <c r="I36" s="10">
        <v>6</v>
      </c>
      <c r="J36" s="9">
        <v>10500</v>
      </c>
    </row>
    <row r="37" spans="8:10" x14ac:dyDescent="0.35">
      <c r="H37" s="8" t="s">
        <v>200</v>
      </c>
      <c r="I37" s="10">
        <v>1</v>
      </c>
      <c r="J37" s="9">
        <v>500</v>
      </c>
    </row>
    <row r="38" spans="8:10" x14ac:dyDescent="0.35">
      <c r="H38" s="8" t="s">
        <v>270</v>
      </c>
      <c r="I38" s="10">
        <v>1</v>
      </c>
      <c r="J38" s="9">
        <v>6000</v>
      </c>
    </row>
    <row r="39" spans="8:10" x14ac:dyDescent="0.35">
      <c r="H39" s="8" t="s">
        <v>271</v>
      </c>
      <c r="I39" s="10">
        <v>4</v>
      </c>
      <c r="J39" s="9">
        <v>4000</v>
      </c>
    </row>
    <row r="40" spans="8:10" x14ac:dyDescent="0.35">
      <c r="H40" s="6" t="s">
        <v>136</v>
      </c>
      <c r="I40" s="10">
        <v>30150</v>
      </c>
      <c r="J40" s="9">
        <v>2470</v>
      </c>
    </row>
    <row r="41" spans="8:10" x14ac:dyDescent="0.35">
      <c r="H41" s="8" t="s">
        <v>259</v>
      </c>
      <c r="I41" s="10">
        <v>150</v>
      </c>
      <c r="J41" s="9">
        <v>2250</v>
      </c>
    </row>
    <row r="42" spans="8:10" x14ac:dyDescent="0.35">
      <c r="H42" s="8" t="s">
        <v>277</v>
      </c>
      <c r="I42" s="10">
        <v>20000</v>
      </c>
      <c r="J42" s="9">
        <v>180</v>
      </c>
    </row>
    <row r="43" spans="8:10" x14ac:dyDescent="0.35">
      <c r="H43" s="8" t="s">
        <v>191</v>
      </c>
      <c r="I43" s="10">
        <v>10000</v>
      </c>
      <c r="J43" s="9">
        <v>40</v>
      </c>
    </row>
    <row r="44" spans="8:10" x14ac:dyDescent="0.35">
      <c r="H44" s="6" t="s">
        <v>134</v>
      </c>
      <c r="I44" s="10">
        <v>378</v>
      </c>
      <c r="J44" s="9">
        <v>1853.6</v>
      </c>
    </row>
    <row r="45" spans="8:10" x14ac:dyDescent="0.35">
      <c r="H45" s="8" t="s">
        <v>252</v>
      </c>
      <c r="I45" s="10">
        <v>56</v>
      </c>
      <c r="J45" s="9">
        <v>123.8</v>
      </c>
    </row>
    <row r="46" spans="8:10" x14ac:dyDescent="0.35">
      <c r="H46" s="8" t="s">
        <v>176</v>
      </c>
      <c r="I46" s="10">
        <v>65</v>
      </c>
      <c r="J46" s="9">
        <v>70.5</v>
      </c>
    </row>
    <row r="47" spans="8:10" x14ac:dyDescent="0.35">
      <c r="H47" s="8" t="s">
        <v>190</v>
      </c>
      <c r="I47" s="10">
        <v>20</v>
      </c>
      <c r="J47" s="9">
        <v>198</v>
      </c>
    </row>
    <row r="48" spans="8:10" x14ac:dyDescent="0.35">
      <c r="H48" s="8" t="s">
        <v>278</v>
      </c>
      <c r="I48" s="10">
        <v>15</v>
      </c>
      <c r="J48" s="9">
        <v>71.5</v>
      </c>
    </row>
    <row r="49" spans="8:10" x14ac:dyDescent="0.35">
      <c r="H49" s="8" t="s">
        <v>189</v>
      </c>
      <c r="I49" s="10">
        <v>30</v>
      </c>
      <c r="J49" s="9">
        <v>87</v>
      </c>
    </row>
    <row r="50" spans="8:10" x14ac:dyDescent="0.35">
      <c r="H50" s="8" t="s">
        <v>180</v>
      </c>
      <c r="I50" s="10">
        <v>3</v>
      </c>
      <c r="J50" s="9">
        <v>9</v>
      </c>
    </row>
    <row r="51" spans="8:10" x14ac:dyDescent="0.35">
      <c r="H51" s="8" t="s">
        <v>175</v>
      </c>
      <c r="I51" s="10">
        <v>35</v>
      </c>
      <c r="J51" s="9">
        <v>24.5</v>
      </c>
    </row>
    <row r="52" spans="8:10" x14ac:dyDescent="0.35">
      <c r="H52" s="8" t="s">
        <v>279</v>
      </c>
      <c r="I52" s="10">
        <v>20</v>
      </c>
      <c r="J52" s="9">
        <v>240</v>
      </c>
    </row>
    <row r="53" spans="8:10" x14ac:dyDescent="0.35">
      <c r="H53" s="8" t="s">
        <v>280</v>
      </c>
      <c r="I53" s="10">
        <v>55</v>
      </c>
      <c r="J53" s="9">
        <v>825</v>
      </c>
    </row>
    <row r="54" spans="8:10" x14ac:dyDescent="0.35">
      <c r="H54" s="8" t="s">
        <v>281</v>
      </c>
      <c r="I54" s="10">
        <v>24</v>
      </c>
      <c r="J54" s="9">
        <v>44.3</v>
      </c>
    </row>
    <row r="55" spans="8:10" x14ac:dyDescent="0.35">
      <c r="H55" s="8" t="s">
        <v>177</v>
      </c>
      <c r="I55" s="10">
        <v>50</v>
      </c>
      <c r="J55" s="9">
        <v>110.00000000000001</v>
      </c>
    </row>
    <row r="56" spans="8:10" x14ac:dyDescent="0.35">
      <c r="H56" s="8" t="s">
        <v>196</v>
      </c>
      <c r="I56" s="10">
        <v>5</v>
      </c>
      <c r="J56" s="9">
        <v>50</v>
      </c>
    </row>
    <row r="57" spans="8:10" x14ac:dyDescent="0.35">
      <c r="H57" s="6" t="s">
        <v>135</v>
      </c>
      <c r="I57" s="10">
        <v>76</v>
      </c>
      <c r="J57" s="9">
        <v>1666</v>
      </c>
    </row>
    <row r="58" spans="8:10" x14ac:dyDescent="0.35">
      <c r="H58" s="8" t="s">
        <v>282</v>
      </c>
      <c r="I58" s="10">
        <v>11</v>
      </c>
      <c r="J58" s="9">
        <v>753</v>
      </c>
    </row>
    <row r="59" spans="8:10" x14ac:dyDescent="0.35">
      <c r="H59" s="8" t="s">
        <v>218</v>
      </c>
      <c r="I59" s="10">
        <v>45</v>
      </c>
      <c r="J59" s="9">
        <v>450</v>
      </c>
    </row>
    <row r="60" spans="8:10" x14ac:dyDescent="0.35">
      <c r="H60" s="8" t="s">
        <v>213</v>
      </c>
      <c r="I60" s="10">
        <v>7</v>
      </c>
      <c r="J60" s="9">
        <v>281</v>
      </c>
    </row>
    <row r="61" spans="8:10" x14ac:dyDescent="0.35">
      <c r="H61" s="8" t="s">
        <v>219</v>
      </c>
      <c r="I61" s="10">
        <v>11</v>
      </c>
      <c r="J61" s="9">
        <v>165</v>
      </c>
    </row>
    <row r="62" spans="8:10" x14ac:dyDescent="0.35">
      <c r="H62" s="8" t="s">
        <v>283</v>
      </c>
      <c r="I62" s="10">
        <v>2</v>
      </c>
      <c r="J62" s="9">
        <v>17</v>
      </c>
    </row>
    <row r="63" spans="8:10" x14ac:dyDescent="0.35">
      <c r="H63" s="6" t="s">
        <v>170</v>
      </c>
      <c r="I63" s="10">
        <v>6</v>
      </c>
      <c r="J63" s="9">
        <v>1480</v>
      </c>
    </row>
    <row r="64" spans="8:10" x14ac:dyDescent="0.35">
      <c r="H64" s="8" t="s">
        <v>267</v>
      </c>
      <c r="I64" s="10">
        <v>1</v>
      </c>
      <c r="J64" s="9">
        <v>100</v>
      </c>
    </row>
    <row r="65" spans="8:10" x14ac:dyDescent="0.35">
      <c r="H65" s="8" t="s">
        <v>268</v>
      </c>
      <c r="I65" s="10">
        <v>1</v>
      </c>
      <c r="J65" s="9">
        <v>100</v>
      </c>
    </row>
    <row r="66" spans="8:10" x14ac:dyDescent="0.35">
      <c r="H66" s="8" t="s">
        <v>269</v>
      </c>
      <c r="I66" s="10">
        <v>1</v>
      </c>
      <c r="J66" s="9">
        <v>250</v>
      </c>
    </row>
    <row r="67" spans="8:10" x14ac:dyDescent="0.35">
      <c r="H67" s="8" t="s">
        <v>272</v>
      </c>
      <c r="I67" s="10">
        <v>1</v>
      </c>
      <c r="J67" s="9">
        <v>130</v>
      </c>
    </row>
    <row r="68" spans="8:10" x14ac:dyDescent="0.35">
      <c r="H68" s="8" t="s">
        <v>273</v>
      </c>
      <c r="I68" s="10">
        <v>2</v>
      </c>
      <c r="J68" s="9">
        <v>900</v>
      </c>
    </row>
    <row r="69" spans="8:10" x14ac:dyDescent="0.35">
      <c r="H69" s="6" t="s">
        <v>235</v>
      </c>
      <c r="I69" s="10">
        <v>32516</v>
      </c>
      <c r="J69" s="9">
        <v>501386.1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18"/>
  <sheetViews>
    <sheetView workbookViewId="0">
      <selection activeCell="A22" sqref="A22"/>
    </sheetView>
  </sheetViews>
  <sheetFormatPr defaultRowHeight="14.5" x14ac:dyDescent="0.35"/>
  <cols>
    <col min="1" max="1" width="34" customWidth="1"/>
    <col min="2" max="2" width="20.453125" bestFit="1" customWidth="1"/>
  </cols>
  <sheetData>
    <row r="3" spans="1:2" x14ac:dyDescent="0.35">
      <c r="A3" s="5" t="s">
        <v>234</v>
      </c>
      <c r="B3" t="s">
        <v>236</v>
      </c>
    </row>
    <row r="4" spans="1:2" x14ac:dyDescent="0.35">
      <c r="A4" s="6" t="s">
        <v>137</v>
      </c>
      <c r="B4" s="7">
        <v>240000</v>
      </c>
    </row>
    <row r="5" spans="1:2" x14ac:dyDescent="0.35">
      <c r="A5" s="6" t="s">
        <v>222</v>
      </c>
      <c r="B5" s="7">
        <v>132000</v>
      </c>
    </row>
    <row r="6" spans="1:2" x14ac:dyDescent="0.35">
      <c r="A6" s="6" t="s">
        <v>223</v>
      </c>
      <c r="B6" s="7">
        <v>42445</v>
      </c>
    </row>
    <row r="7" spans="1:2" x14ac:dyDescent="0.35">
      <c r="A7" s="6" t="s">
        <v>231</v>
      </c>
      <c r="B7" s="7">
        <v>26000</v>
      </c>
    </row>
    <row r="8" spans="1:2" x14ac:dyDescent="0.35">
      <c r="A8" s="6" t="s">
        <v>229</v>
      </c>
      <c r="B8" s="7">
        <v>25300</v>
      </c>
    </row>
    <row r="9" spans="1:2" x14ac:dyDescent="0.35">
      <c r="A9" s="6" t="s">
        <v>225</v>
      </c>
      <c r="B9" s="7">
        <v>11980</v>
      </c>
    </row>
    <row r="10" spans="1:2" x14ac:dyDescent="0.35">
      <c r="A10" s="6" t="s">
        <v>230</v>
      </c>
      <c r="B10" s="7">
        <v>6300</v>
      </c>
    </row>
    <row r="11" spans="1:2" x14ac:dyDescent="0.35">
      <c r="A11" s="6" t="s">
        <v>232</v>
      </c>
      <c r="B11" s="7">
        <v>4950</v>
      </c>
    </row>
    <row r="12" spans="1:2" x14ac:dyDescent="0.35">
      <c r="A12" s="6" t="s">
        <v>224</v>
      </c>
      <c r="B12" s="7">
        <v>3161.5</v>
      </c>
    </row>
    <row r="13" spans="1:2" x14ac:dyDescent="0.35">
      <c r="A13" s="6" t="s">
        <v>227</v>
      </c>
      <c r="B13" s="7">
        <v>2470</v>
      </c>
    </row>
    <row r="14" spans="1:2" x14ac:dyDescent="0.35">
      <c r="A14" s="6" t="s">
        <v>226</v>
      </c>
      <c r="B14" s="7">
        <v>1853.6</v>
      </c>
    </row>
    <row r="15" spans="1:2" x14ac:dyDescent="0.35">
      <c r="A15" s="6" t="s">
        <v>228</v>
      </c>
      <c r="B15" s="7">
        <v>1680</v>
      </c>
    </row>
    <row r="16" spans="1:2" x14ac:dyDescent="0.35">
      <c r="A16" s="6" t="s">
        <v>135</v>
      </c>
      <c r="B16" s="7">
        <v>1666</v>
      </c>
    </row>
    <row r="17" spans="1:2" x14ac:dyDescent="0.35">
      <c r="A17" s="6" t="s">
        <v>233</v>
      </c>
      <c r="B17" s="7">
        <v>1580</v>
      </c>
    </row>
    <row r="18" spans="1:2" x14ac:dyDescent="0.35">
      <c r="A18" s="6" t="s">
        <v>235</v>
      </c>
      <c r="B18" s="7">
        <v>501386.1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Raw_data</vt:lpstr>
      <vt:lpstr>Arkusz2</vt:lpstr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2018-10-04T08:25:33Z</dcterms:modified>
</cp:coreProperties>
</file>